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65416" windowWidth="16380" windowHeight="8175" tabRatio="585" activeTab="5"/>
  </bookViews>
  <sheets>
    <sheet name="ДФИ-Почетна" sheetId="1" r:id="rId1"/>
    <sheet name="ВонБС" sheetId="2" r:id="rId2"/>
    <sheet name="ВУ" sheetId="3" r:id="rId3"/>
    <sheet name="РУ" sheetId="4" r:id="rId4"/>
    <sheet name="ТсоПЛ" sheetId="5" r:id="rId5"/>
    <sheet name="ПиРодВ" sheetId="6" r:id="rId6"/>
    <sheet name="РД(З)одВ" sheetId="7" r:id="rId7"/>
    <sheet name="неРД(З)одВ" sheetId="8" r:id="rId8"/>
    <sheet name="ВК" sheetId="9" r:id="rId9"/>
    <sheet name="СВл" sheetId="10" r:id="rId10"/>
  </sheets>
  <externalReferences>
    <externalReference r:id="rId13"/>
    <externalReference r:id="rId14"/>
    <externalReference r:id="rId15"/>
  </externalReferences>
  <definedNames>
    <definedName name="datum" localSheetId="9">'[1]Naslovni'!$B$7</definedName>
    <definedName name="datum">'[2]Naslovni'!$B$7</definedName>
    <definedName name="datum_izrade" localSheetId="9">'[1]Naslovni'!$E$5</definedName>
    <definedName name="datum_izrade">'[2]Naslovni'!$E$5</definedName>
    <definedName name="Excel_BuiltIn_Print_Area_1" localSheetId="3">#REF!</definedName>
    <definedName name="Excel_BuiltIn_Print_Area_1" localSheetId="9">#REF!</definedName>
    <definedName name="Excel_BuiltIn_Print_Area_1">#REF!</definedName>
    <definedName name="Excel_BuiltIn_Print_Area_1_1" localSheetId="9">#REF!</definedName>
    <definedName name="Excel_BuiltIn_Print_Area_1_1">#REF!</definedName>
    <definedName name="Excel_BuiltIn_Print_Titles_1_1" localSheetId="9">#REF!</definedName>
    <definedName name="Excel_BuiltIn_Print_Titles_1_1">#REF!</definedName>
    <definedName name="Excel_BuiltIn_Print_Titles_1_1_1" localSheetId="9">#REF!</definedName>
    <definedName name="Excel_BuiltIn_Print_Titles_1_1_1">#REF!</definedName>
    <definedName name="_xlnm.Print_Area" localSheetId="8">'ВК'!$A$4:$D$38</definedName>
    <definedName name="_xlnm.Print_Area" localSheetId="1">'ВонБС'!$A$4:$D$23</definedName>
    <definedName name="_xlnm.Print_Area" localSheetId="2">'ВУ'!$A$4:$H$30</definedName>
    <definedName name="_xlnm.Print_Area" localSheetId="0">'ДФИ-Почетна'!$A$1:$I$40</definedName>
    <definedName name="_xlnm.Print_Area" localSheetId="7">'неРД(З)одВ'!$A$4:$M$38</definedName>
    <definedName name="_xlnm.Print_Area" localSheetId="5">'ПиРодВ'!$A$4:$F$34</definedName>
    <definedName name="_xlnm.Print_Area" localSheetId="6">'РД(З)одВ'!$A$4:$H$38</definedName>
    <definedName name="_xlnm.Print_Area" localSheetId="3">'РУ'!$A$4:$J$30</definedName>
    <definedName name="_xlnm.Print_Area" localSheetId="9">'СВл'!$A$4:$AF$13</definedName>
    <definedName name="_xlnm.Print_Area" localSheetId="4">'ТсоПЛ'!$A$4:$K$60</definedName>
    <definedName name="_xlnm.Print_Titles" localSheetId="7">'неРД(З)одВ'!$A:$B,'неРД(З)одВ'!$4:$10</definedName>
    <definedName name="_xlnm.Print_Titles" localSheetId="5">'ПиРодВ'!$A:$B,'ПиРодВ'!$4:$10</definedName>
    <definedName name="_xlnm.Print_Titles" localSheetId="9">'СВл'!$A:$A</definedName>
    <definedName name="_xlnm.Print_Titles" localSheetId="4">'ТсоПЛ'!$4:$10</definedName>
  </definedNames>
  <calcPr fullCalcOnLoad="1"/>
</workbook>
</file>

<file path=xl/sharedStrings.xml><?xml version="1.0" encoding="utf-8"?>
<sst xmlns="http://schemas.openxmlformats.org/spreadsheetml/2006/main" count="691" uniqueCount="471">
  <si>
    <t>Опис на позицијата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</si>
  <si>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</si>
  <si>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</si>
  <si>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</si>
  <si>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</si>
  <si>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</si>
  <si>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</si>
  <si>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</si>
  <si>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</si>
  <si>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</si>
  <si>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</si>
  <si>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</si>
  <si>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</si>
  <si>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</si>
  <si>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</si>
  <si>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</si>
  <si>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</si>
  <si>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</si>
  <si>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</si>
  <si>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</si>
  <si>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</si>
  <si>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</si>
  <si>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</si>
  <si>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</si>
  <si>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</si>
  <si>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 xml:space="preserve">1. Приходи од подружници, придружени друштва и заеднички контролирани ентитети </t>
  </si>
  <si>
    <t>3. Приходи од камати</t>
  </si>
  <si>
    <t>4. Позитивни курсни разлики</t>
  </si>
  <si>
    <t>5. Вредносно усогласување (нереализирани добивки, сведување на објективна вредност)</t>
  </si>
  <si>
    <t>7. Останати приходи од вложувања</t>
  </si>
  <si>
    <t>1. Амортизација и вредносно усогласување на материјални средства кои не служат за вршење на дејноста</t>
  </si>
  <si>
    <t>2. Трошоци за камати</t>
  </si>
  <si>
    <t>3. Негативни курсни разлики</t>
  </si>
  <si>
    <t>4. Вредносно усогласување (нереализирани загуби, сведување на објективна вредност)</t>
  </si>
  <si>
    <t>6. Останати трошоци од вложувања</t>
  </si>
  <si>
    <t>Вид на приходи/расходи</t>
  </si>
  <si>
    <t>Назив на финансискиот инструмент</t>
  </si>
  <si>
    <t>Реализирана добивка (загуба)</t>
  </si>
  <si>
    <t>AFS - Финансиски вложувања расположливи за продажба</t>
  </si>
  <si>
    <t>HFT - Финансиски вложувања за тргување (по објективна вредност)</t>
  </si>
  <si>
    <t>Датум на последната проценка</t>
  </si>
  <si>
    <t>Објективна вредност на датумот на последната проценка</t>
  </si>
  <si>
    <t>Тековен период</t>
  </si>
  <si>
    <t>Претходен период</t>
  </si>
  <si>
    <t>МКД</t>
  </si>
  <si>
    <t>Странска валута и валутна клаузула ЕВРА</t>
  </si>
  <si>
    <t>Странска валута и валутна клаузула ЦХФ</t>
  </si>
  <si>
    <t>Странска валута и валутна клаузула  - останати валути</t>
  </si>
  <si>
    <t>Вкупно</t>
  </si>
  <si>
    <t>2. Приходи од вложувања во земјиште и градежни објекти (004+005+006)</t>
  </si>
  <si>
    <t>6. Реализирани добивки од продажба на финансиски имот  - капитална добивка (011+012+013)</t>
  </si>
  <si>
    <t>I. ВКУПНИ ПРИХОДИ ОД ВЛОЖУВАЊА (002+003+007+008+009+010+014)</t>
  </si>
  <si>
    <t>5. Реализирани загуби од продажба на финансиски имот  - капитална загуба (021+022+023)</t>
  </si>
  <si>
    <t>Содржина:</t>
  </si>
  <si>
    <t>(група)</t>
  </si>
  <si>
    <t>(тековна година)</t>
  </si>
  <si>
    <t>(период)</t>
  </si>
  <si>
    <t>(назив на друштво)</t>
  </si>
  <si>
    <t>неживотно осигурување</t>
  </si>
  <si>
    <t>01.01 - 31.03</t>
  </si>
  <si>
    <t>Кјуби</t>
  </si>
  <si>
    <t>осигурување на живот</t>
  </si>
  <si>
    <t>01.01 - 30.06</t>
  </si>
  <si>
    <t>Триглав</t>
  </si>
  <si>
    <t>01.01 - 30.09</t>
  </si>
  <si>
    <t>Сава</t>
  </si>
  <si>
    <t>01.01 - 31.12</t>
  </si>
  <si>
    <t>Евроинс</t>
  </si>
  <si>
    <t>Винер</t>
  </si>
  <si>
    <t>Еуролинк</t>
  </si>
  <si>
    <t>Инсиг</t>
  </si>
  <si>
    <t>Уника</t>
  </si>
  <si>
    <t>Осигурителна Полиса</t>
  </si>
  <si>
    <t>Албсиг</t>
  </si>
  <si>
    <t>Кроација неживот</t>
  </si>
  <si>
    <t>Кроација живот</t>
  </si>
  <si>
    <t>Граве</t>
  </si>
  <si>
    <t>Винер живот</t>
  </si>
  <si>
    <t>Уника живот</t>
  </si>
  <si>
    <t>Друштво:</t>
  </si>
  <si>
    <t>Група:</t>
  </si>
  <si>
    <t>Период:</t>
  </si>
  <si>
    <t>Година:</t>
  </si>
  <si>
    <t>Изработил:</t>
  </si>
  <si>
    <t>Одобрил:</t>
  </si>
  <si>
    <t xml:space="preserve">Дополнителни финансиски извештаи </t>
  </si>
  <si>
    <t>Контролирал:</t>
  </si>
  <si>
    <t>ПиРодВ</t>
  </si>
  <si>
    <t>РД(З)одВ</t>
  </si>
  <si>
    <t>неРД(З)одВ</t>
  </si>
  <si>
    <t>ВонБС</t>
  </si>
  <si>
    <t>ВУ</t>
  </si>
  <si>
    <t>РУ</t>
  </si>
  <si>
    <t>ТсоПЛ</t>
  </si>
  <si>
    <t>ВонБС: Извештај за вонбиласни ставки</t>
  </si>
  <si>
    <t>ТсоПЛ: Извештај за трансакции со поврзани лица</t>
  </si>
  <si>
    <t>АОП 084 од БС</t>
  </si>
  <si>
    <t>АОП 137 од БС</t>
  </si>
  <si>
    <t>Остварени од вложување на средствата кои ги покриваат техничките резерви</t>
  </si>
  <si>
    <t>Остварени од вложување на средствата кои ја покриваат математичката резерва</t>
  </si>
  <si>
    <t>Странска валута и валутна клаузула УСД</t>
  </si>
  <si>
    <t>Вкупни приходи/расхoди  од вложувања</t>
  </si>
  <si>
    <t>025</t>
  </si>
  <si>
    <t>026</t>
  </si>
  <si>
    <t>027</t>
  </si>
  <si>
    <t>Забелешка: Средствата и обврските искажани во девизи или во девизна клаузула се искажуваат во денари според средниот курс на НБРМ  на денот на пресметката</t>
  </si>
  <si>
    <t>Валута</t>
  </si>
  <si>
    <t>Износ</t>
  </si>
  <si>
    <t>Број на хартии од вредност</t>
  </si>
  <si>
    <t>Сметководствена вредност</t>
  </si>
  <si>
    <t>Продажна вредност</t>
  </si>
  <si>
    <t xml:space="preserve"> Вредносно усогласување (нереализирани добивки, сведување на објективна вредност) признаено директно во БУ</t>
  </si>
  <si>
    <t xml:space="preserve">Нето курсна разлика </t>
  </si>
  <si>
    <t>Амортизација на дисконтот/премијата кај финансиски инструменти со фиксен рок на доспевање</t>
  </si>
  <si>
    <t>Број на позиција</t>
  </si>
  <si>
    <t xml:space="preserve">II. ФИНАНСИСКИ ВЛОЖУВАЊА ВО ДРУШТВА ВО ГРУПА - ПОДРУЖНИЦИ, ПРИДРУЖЕНИ ДРУШТВА И ЗАЕДНИЧКИ КОНТРОЛИРАНИ ЕНТИТЕТИ </t>
  </si>
  <si>
    <t xml:space="preserve">III. ОСТАНАТИ ФИНАНСИСКИ ВЛОЖУВАЊА  </t>
  </si>
  <si>
    <t>IV. ФИНАНСИСКИ ВЛОЖУВАЊА КАЈ КОИ ОСИГУРЕНИКОТ ГО ПРЕЗЕМА ИНВЕСТИЦИСКИОТ РИЗИК (ДОГОВОРИ ЗА ОСИГУРУВАЊЕ)</t>
  </si>
  <si>
    <t>028</t>
  </si>
  <si>
    <t>029</t>
  </si>
  <si>
    <t>030</t>
  </si>
  <si>
    <t>031</t>
  </si>
  <si>
    <t>V. Депозити во банки</t>
  </si>
  <si>
    <t>Б. КАПИТАЛ И РЕЗЕРВИ
 (Извештај за финансиска состојба, АОП 085)</t>
  </si>
  <si>
    <t xml:space="preserve">Назив </t>
  </si>
  <si>
    <t>РД(З)одВ: Извештај за реализирани добивки (загуби) од продажба 
 - капитална добивка (загуба)</t>
  </si>
  <si>
    <t>Метод на вреднување</t>
  </si>
  <si>
    <t xml:space="preserve">Ефект од ревалоризација </t>
  </si>
  <si>
    <t>Набавна вредност</t>
  </si>
  <si>
    <t>Извор на средства</t>
  </si>
  <si>
    <t>Тип на вложување</t>
  </si>
  <si>
    <t>Под- тип на вложување</t>
  </si>
  <si>
    <t>Гаранција</t>
  </si>
  <si>
    <t>Број на позиција во БС</t>
  </si>
  <si>
    <t>Назив на издавачот (договорувач)</t>
  </si>
  <si>
    <t>Сектор на издавачот (договорувач)</t>
  </si>
  <si>
    <t>ISIN код на ХВ/ назив на фонд</t>
  </si>
  <si>
    <t>Ознака</t>
  </si>
  <si>
    <t>Количина</t>
  </si>
  <si>
    <t>Класификација по МСФИ</t>
  </si>
  <si>
    <t xml:space="preserve">Метод на вреднување </t>
  </si>
  <si>
    <t>Земја на издавачот (договорувач)</t>
  </si>
  <si>
    <t>Земја на тргување</t>
  </si>
  <si>
    <t>Регулиран пазар на тргување</t>
  </si>
  <si>
    <t>Извор на вреднувањето</t>
  </si>
  <si>
    <t>Акумулирана камата</t>
  </si>
  <si>
    <t>Објективна вредност</t>
  </si>
  <si>
    <t>Сметководствана вредност</t>
  </si>
  <si>
    <t>Сметководствана вредност во оригинална валута</t>
  </si>
  <si>
    <t>Тип на купон</t>
  </si>
  <si>
    <t>Фреквентност на купонот</t>
  </si>
  <si>
    <t>Каматна стапка</t>
  </si>
  <si>
    <t xml:space="preserve">Ефективна каматна стапка/Принос </t>
  </si>
  <si>
    <t>Датум на инвестицијата</t>
  </si>
  <si>
    <t>Датум на доспевање</t>
  </si>
  <si>
    <t>Рејтинг</t>
  </si>
  <si>
    <t>Рејтинг агенција</t>
  </si>
  <si>
    <t>РБ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</si>
  <si>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</si>
  <si>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</si>
  <si>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</si>
  <si>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</si>
  <si>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</si>
  <si>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</si>
  <si>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</si>
  <si>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</si>
  <si>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</si>
  <si>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</si>
  <si>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</si>
  <si>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</si>
  <si>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</si>
  <si>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</si>
  <si>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</si>
  <si>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</si>
  <si>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</si>
  <si>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</si>
  <si>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</si>
  <si>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</si>
  <si>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Распоред на конта</t>
  </si>
  <si>
    <t>Позиција од БУ</t>
  </si>
  <si>
    <t xml:space="preserve">72001, 72002,  72201, 72202, , 72301, 72302,  72401, 72402,  72501, 72502,  72601, 72602,  72701, 72702, 7291д, 7292д </t>
  </si>
  <si>
    <t>72000,  72200,  72300, 72400,  72500,  72600, 72700, 7290д</t>
  </si>
  <si>
    <t>72003, 72203, 72303, 72403, 72503, 72603, 72703, 7293д</t>
  </si>
  <si>
    <t xml:space="preserve">  2.1. Приходи од наемнини</t>
  </si>
  <si>
    <t>72791, 72792</t>
  </si>
  <si>
    <t>72793</t>
  </si>
  <si>
    <t xml:space="preserve">  2.2 Приходи од зголемување на вредноста на земјиште и градежни објекти</t>
  </si>
  <si>
    <t>72451, 72452</t>
  </si>
  <si>
    <t>72453</t>
  </si>
  <si>
    <t xml:space="preserve">  2.3 Приходи од продажба на земјиште и градежни објекти</t>
  </si>
  <si>
    <t>72631, 72632</t>
  </si>
  <si>
    <t>72633</t>
  </si>
  <si>
    <t>72011, 72012, 72021, 72022, 72031, 72032, 72041, 72042, 72051, 72052, 72061, 72062. 72091, 72092</t>
  </si>
  <si>
    <t>72010, 72020, 72030, 72040, 72050, 72060, 72090</t>
  </si>
  <si>
    <t>72013, 72023, 72033, 72043, 72053,72063, 72093</t>
  </si>
  <si>
    <t>72211, 72212, 72221, 72222, 72231, 72232, 72241, 72242, 72251, 72252, 72261, 72262, 72291, 72292</t>
  </si>
  <si>
    <t>72210, 72220, 72230, 72240, 72250, 72260, 72290</t>
  </si>
  <si>
    <t>72213, 72223, 72233, 72243, 72253, 72263, 72293</t>
  </si>
  <si>
    <t>72511, 72512, 72521, 72522, 72531, 72532, 72591, 72592</t>
  </si>
  <si>
    <t>72510, 72520, 72530, 72590</t>
  </si>
  <si>
    <t>72513, 72523, 72533, 72593</t>
  </si>
  <si>
    <t xml:space="preserve">  6.1 Финансиски вложувања расположливи за продажба</t>
  </si>
  <si>
    <t>72611, 72612</t>
  </si>
  <si>
    <t>72613</t>
  </si>
  <si>
    <t xml:space="preserve">  6.2 Финансиски вложувања за тргување  (по објективна вредност)</t>
  </si>
  <si>
    <t>72621, 72622</t>
  </si>
  <si>
    <t>72623</t>
  </si>
  <si>
    <t xml:space="preserve">  6.3 Останати финансиски вложувања</t>
  </si>
  <si>
    <t xml:space="preserve">72691, 72692 </t>
  </si>
  <si>
    <t>72693</t>
  </si>
  <si>
    <t>72111, 72112, 72311, 72312, 72321, 72322, 72391, 72392, 72411, 72412, 72421, 72422, 72431, 72432, 72441, 72442, 72491, 72492, 7291д, 7292д</t>
  </si>
  <si>
    <t>72110, 72310, 72320, 72390, 72410, 72420, 72430, 72440, 72490, 7290д</t>
  </si>
  <si>
    <t>72113, 72313, 72323, 72393, 72413, 72423, 72433, 72443, 72493, 7293д</t>
  </si>
  <si>
    <t>4901, 4902</t>
  </si>
  <si>
    <t>4903</t>
  </si>
  <si>
    <t>4800д, 4801д, 4802д, 4803д, 4804д</t>
  </si>
  <si>
    <t>48101, 48102, 48111, 48112, 48121, 48122, 48131, 48132, 48141, 48142, 48151, 48152, 48161, 48162, 48191, 48192</t>
  </si>
  <si>
    <t xml:space="preserve">48100, 48110, 48120, 48130, 48140, 48150, 48160, 48190 </t>
  </si>
  <si>
    <t>48103, 48113, 48123, 48133, 48143, 48153, 48163, 48193</t>
  </si>
  <si>
    <t>48301, 48302, 48311, 48312, 48321, 48322, 48331, 48332, 48391, 48392</t>
  </si>
  <si>
    <t>48300, 48310, 48320, 48330, 48390</t>
  </si>
  <si>
    <t>48303, 48313, 48323, 48333, 48393</t>
  </si>
  <si>
    <t xml:space="preserve">  5.1 Финансиски вложувања расположливи за продажба</t>
  </si>
  <si>
    <t xml:space="preserve"> 48411, 48412</t>
  </si>
  <si>
    <t xml:space="preserve">  5.2 Финансиски вложувања за тргување  (по објективна вредност)</t>
  </si>
  <si>
    <t>48421, 48422</t>
  </si>
  <si>
    <t>48423</t>
  </si>
  <si>
    <t xml:space="preserve">  5.3 Останати финансиски вложувања</t>
  </si>
  <si>
    <t>48401, 48402, 48431, 48432, 48491, 48492</t>
  </si>
  <si>
    <t>48400, 48430, 48490</t>
  </si>
  <si>
    <t>48403, 48433, 48493</t>
  </si>
  <si>
    <t>48201, 48202, 48211, 48212, 48221, 48222, 48231, 48232, 48241, 48242, 48251, 48252, 48291, 48292, 485д, 4891, 4892</t>
  </si>
  <si>
    <t>48200, 48210, 48220, 48230, 48240, 48250, 48290, 485д, 4890</t>
  </si>
  <si>
    <t>48203, 48213, 48223, 48233, 48243, 48253, 48293, 485д, 4893</t>
  </si>
  <si>
    <t>Забелешка: При пополнување на податоците во колона 3 се користат следните ознаки за класификација според МСС и МСФИ</t>
  </si>
  <si>
    <t>IP  - Земјиште и градежни објекти (кои служат и кои не служат за вршење на дејноста)</t>
  </si>
  <si>
    <t>Назив</t>
  </si>
  <si>
    <r>
      <t xml:space="preserve">Вкупен </t>
    </r>
    <r>
      <rPr>
        <b/>
        <sz val="8"/>
        <rFont val="Calibri"/>
        <family val="2"/>
      </rPr>
      <t>трошок за стекнување /сметководствена вредност
 (до датумот на последната проценка)</t>
    </r>
  </si>
  <si>
    <r>
      <t xml:space="preserve">Ревалоризациона резерва </t>
    </r>
    <r>
      <rPr>
        <b/>
        <sz val="8"/>
        <rFont val="Calibri"/>
        <family val="2"/>
      </rPr>
      <t xml:space="preserve"> (состојба)</t>
    </r>
  </si>
  <si>
    <t>I. Активни вонбилансни ставки</t>
  </si>
  <si>
    <t xml:space="preserve">1. Нереализирани регресни побарувања </t>
  </si>
  <si>
    <t>2. Гаранции и други облици на емство</t>
  </si>
  <si>
    <t>3. Хартии од вредност и потенцијални хартии од вредност</t>
  </si>
  <si>
    <t>4. Вложувања, потенцијална добивка и други резултати</t>
  </si>
  <si>
    <t>5. Останати активни ставки</t>
  </si>
  <si>
    <t>II. Пасивни вонбилансни ставки</t>
  </si>
  <si>
    <t>5. Останати пасивни ставки</t>
  </si>
  <si>
    <r>
      <t xml:space="preserve">1. Нереализирани регресни </t>
    </r>
    <r>
      <rPr>
        <sz val="10"/>
        <rFont val="Calibri"/>
        <family val="2"/>
      </rPr>
      <t xml:space="preserve">побарувања </t>
    </r>
  </si>
  <si>
    <t>032</t>
  </si>
  <si>
    <t xml:space="preserve">  III.1. Финансиски вложувања кои се чуваат до достасување </t>
  </si>
  <si>
    <t xml:space="preserve">  III.2. Финансиски вложувања расположливи за продажба </t>
  </si>
  <si>
    <t xml:space="preserve">    1. Должнички хартии од вредност </t>
  </si>
  <si>
    <t xml:space="preserve">    2. Акции, удели и останати  сопственички инструменти</t>
  </si>
  <si>
    <t xml:space="preserve">    3. Акции и удели во инвестициски фондови</t>
  </si>
  <si>
    <t xml:space="preserve">  III.3. Финансиски вложувања за тргување</t>
  </si>
  <si>
    <t xml:space="preserve">  III.4. Депозити, заеми и останати пласмани</t>
  </si>
  <si>
    <t xml:space="preserve">    1. Дадени депозити </t>
  </si>
  <si>
    <t xml:space="preserve">  III.5. Деривативни финансиски инструменти</t>
  </si>
  <si>
    <t>ВК: Извештај за  вложувања на средствата кои не ги покриваат техничките/математичката резерва</t>
  </si>
  <si>
    <t xml:space="preserve">    2. Заеми обезбедени со хипотека</t>
  </si>
  <si>
    <t xml:space="preserve">    3.Останати заеми</t>
  </si>
  <si>
    <t xml:space="preserve">    4. Останати пласмани</t>
  </si>
  <si>
    <t>Останати поврзани лица</t>
  </si>
  <si>
    <t>2</t>
  </si>
  <si>
    <t xml:space="preserve">ВКУПНO СРЕДСТВА </t>
  </si>
  <si>
    <t>I. Побарувања</t>
  </si>
  <si>
    <t xml:space="preserve">1. Побарувања од осигуреници по основ на премија за осигурување </t>
  </si>
  <si>
    <t xml:space="preserve">II. Вложувања </t>
  </si>
  <si>
    <t xml:space="preserve">1. Дадени депозити </t>
  </si>
  <si>
    <t xml:space="preserve">2. Дадени заеми </t>
  </si>
  <si>
    <t xml:space="preserve">3. Должнички инструменти </t>
  </si>
  <si>
    <t xml:space="preserve">4. Сопственички инструменти </t>
  </si>
  <si>
    <t>1. Гаранции и други облици на емство</t>
  </si>
  <si>
    <t>2. Хартии од вредност и потенцијални хартии од вредност</t>
  </si>
  <si>
    <t>3. Вложувања, потенцијална добивка и други резултати</t>
  </si>
  <si>
    <t>4. Останати активни ставки</t>
  </si>
  <si>
    <t xml:space="preserve">ВКУПНO ОБВРСКИ 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</si>
  <si>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</si>
  <si>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</si>
  <si>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</si>
  <si>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</si>
  <si>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</si>
  <si>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</si>
  <si>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</si>
  <si>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</si>
  <si>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</si>
  <si>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</si>
  <si>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</si>
  <si>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</si>
  <si>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</si>
  <si>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</si>
  <si>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</si>
  <si>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</si>
  <si>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</si>
  <si>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4. Останати пасивни ставки</t>
  </si>
  <si>
    <t>ВКУПНО ПРИХОДИ</t>
  </si>
  <si>
    <t>056</t>
  </si>
  <si>
    <t>ВКУПНО РАСХОДИ</t>
  </si>
  <si>
    <t>ПиРодВ: Извештај за приходи и расходи од вложувања</t>
  </si>
  <si>
    <r>
      <t>Остварени од вложување odсредствата к</t>
    </r>
    <r>
      <rPr>
        <b/>
        <sz val="7.5"/>
        <rFont val="Calibri"/>
        <family val="2"/>
      </rPr>
      <t>ои не ја покриваат математичката резерва и/или техничките резерви)</t>
    </r>
  </si>
  <si>
    <t>Класификација според МСФИ</t>
  </si>
  <si>
    <t xml:space="preserve">2. Останати побарувања од непосредни работи на осигурување </t>
  </si>
  <si>
    <t xml:space="preserve">3. Побарувања по основ на премија за реосигурување </t>
  </si>
  <si>
    <t xml:space="preserve">4. Побарувања по основ на премија за соосигурување </t>
  </si>
  <si>
    <t xml:space="preserve">5. Останати побарувања од работи на соосигурување  и реосигурување </t>
  </si>
  <si>
    <t>6. Побарувања по основ на учество во надомест на штети по основ на соосигурување и реосигурување</t>
  </si>
  <si>
    <t>ВК</t>
  </si>
  <si>
    <t>ДФИ_Почетна</t>
  </si>
  <si>
    <t xml:space="preserve">7. Побарувања по основ на регрес </t>
  </si>
  <si>
    <t>8. Останати побарувања од неспоредени работи на осигурување</t>
  </si>
  <si>
    <t>9. Побарувања по основ на вложувања</t>
  </si>
  <si>
    <t xml:space="preserve">  9.1. Побарувања по основ на камата</t>
  </si>
  <si>
    <t xml:space="preserve">  9.2. Побарувања по основ на дивиденда</t>
  </si>
  <si>
    <t xml:space="preserve">  9.3. Побарувања по основ на наемнини</t>
  </si>
  <si>
    <t xml:space="preserve">  9.4. Останати побарувања по основ на вложувања</t>
  </si>
  <si>
    <t>10. Останати побарувања</t>
  </si>
  <si>
    <t>I. Земјиште и градежни објекти кои служат за вршење на дејноста</t>
  </si>
  <si>
    <t>II. Земјиште и градежни објекти кои не служат за вршење на дејноста</t>
  </si>
  <si>
    <t>III. Акции, удели и останати  сопственички инструменти во друштва во група - подружници, придружени друштва и заеднички контролирани ентитети</t>
  </si>
  <si>
    <t xml:space="preserve">IV. Должнички хартии од вредност кои ги издале друштва во група - подружници, придружени друштва и заеднички контролирани ентитети </t>
  </si>
  <si>
    <t>V. Должнички хартии од вредност со рок на достасување до една година (освен оние од точка IV погоре)</t>
  </si>
  <si>
    <t>VI. Должнички хартии од вредност со рок на достасување над една година (освен оние од точка IV погоре)</t>
  </si>
  <si>
    <t>VII. Акции, удели и останати  сопственички инструменти (освен оние од точка III погоре)</t>
  </si>
  <si>
    <t>VIII. Акции и удели во инвестициски фондови (освен оние од точка III погоре)</t>
  </si>
  <si>
    <t>IX. Деривативни финансиски инструменти</t>
  </si>
  <si>
    <t>0000</t>
  </si>
  <si>
    <t xml:space="preserve">    II.1. Акции, удели и останати  сопственички инструменти во друштва во група - подружници</t>
  </si>
  <si>
    <t xml:space="preserve">    II.2. Должнички хартии од вредност кои ги издале друштва во група - подружници и заеми на друштва во група - подружници</t>
  </si>
  <si>
    <t xml:space="preserve">    II.3.  Акции, удели и останати сопственички инструменти во придружени друштва</t>
  </si>
  <si>
    <t xml:space="preserve">   II. 4. Должнички хартии од вредност кои ги издале придружени друштва  и заеми на придружени друштва</t>
  </si>
  <si>
    <t>набавна вредност</t>
  </si>
  <si>
    <t>продажна вредност</t>
  </si>
  <si>
    <t>ВТР</t>
  </si>
  <si>
    <t>ВМР</t>
  </si>
  <si>
    <t>Останато</t>
  </si>
  <si>
    <t>AFS</t>
  </si>
  <si>
    <t>HFT</t>
  </si>
  <si>
    <t>IP</t>
  </si>
  <si>
    <t>(со цел да додадете нов елемент, копирајте ја првата редица после редицата 001 и инсертирајте ја над оваа редица)</t>
  </si>
  <si>
    <t>(со цел да додадете нов елемент, копирајте ја првата редица после редицата 002 и инсертирајте ја над оваа редица)</t>
  </si>
  <si>
    <t>(со цел да додадете нов елемент, копирајте ја првата редица после редицата 003 и инсертирајте ја над оваа редица)</t>
  </si>
  <si>
    <t>(со цел да додадете нов елемент, копирајте ја првата редица после редицата 004 и инсертирајте ја над оваа редица)</t>
  </si>
  <si>
    <t>(со цел да додадете нов елемент, копирајте ја првата редица после редицата 005 и инсертирајте ја над оваа редица)</t>
  </si>
  <si>
    <t>(со цел да додадете нов елемент, копирајте ја првата редица после редицата 006 и инсертирајте ја над оваа редица)</t>
  </si>
  <si>
    <t>(со цел да додадете нов елемент, копирајте ја првата редица после редицата 007 и инсертирајте ја над оваа редица)</t>
  </si>
  <si>
    <t>(со цел да додадете нов елемент, копирајте ја првата редица после редицата 008 и инсертирајте ја над оваа редица)</t>
  </si>
  <si>
    <t>(со цел да додадете нов елемент, копирајте ја првата редица после редицата 009 и инсертирајте ја над оваа редица)</t>
  </si>
  <si>
    <t>I. ЗЕМЈИШТЕ И ГРАДЕЖНИ ОБЈЕКТИ (кои служат за вршење на дејност и кои не служат за вршење на дејност)</t>
  </si>
  <si>
    <t xml:space="preserve">1. Обврски спрема осигуреници по основ на штети, суми на осигурување и други договорени износи </t>
  </si>
  <si>
    <t xml:space="preserve">2. Останати обврски од непосредни работи на осигурување </t>
  </si>
  <si>
    <t xml:space="preserve">3. Обврски спрема друштва за осигурување по основ на премија за реосигурување </t>
  </si>
  <si>
    <t>4. Обврски спрема друштва за осигурување по основ на премија за соосигурување</t>
  </si>
  <si>
    <t>5. Останати обврски по основ на работи на соосигурување  и реосигурување</t>
  </si>
  <si>
    <t xml:space="preserve">6. Обврски спрема друштва за осигурување по основ на учество во надомест на штети и договорени износи од соосигурување </t>
  </si>
  <si>
    <t xml:space="preserve">7. Обврски спрема друштва за осигурување по основ на учество во надомест на штети и договорени износи од реосигурување  </t>
  </si>
  <si>
    <t xml:space="preserve">8. Останати обврски по основ на учество во надомест на штети </t>
  </si>
  <si>
    <t>9. Обврски по основ на регрес</t>
  </si>
  <si>
    <t>10. Обврски по основ на финансиски вложувања</t>
  </si>
  <si>
    <t>10.1. Обврски по основ на камати</t>
  </si>
  <si>
    <t>10.2. Обврски по основ на дивиденди</t>
  </si>
  <si>
    <t>10.3. Обврски по основ на земени заеми и кредити</t>
  </si>
  <si>
    <t xml:space="preserve">10.4. Останати обврски по основ на вложувања </t>
  </si>
  <si>
    <t>11. Останати обврски</t>
  </si>
  <si>
    <t>А. ВКУПНИ ВЛОЖУВАЊА НА СРЕДСТВАТА КОИ НЕ ГИ ПОКРИВААТ ТЕХНИЧКИТЕ/МАТЕМАТИЧКАТА РЕЗЕРВА</t>
  </si>
  <si>
    <t xml:space="preserve">    II.5. Останати финансиски вложувања во друштва во група - подружници</t>
  </si>
  <si>
    <t xml:space="preserve">    II.6. Останати финансиски вложувања во придружени друштва </t>
  </si>
  <si>
    <t xml:space="preserve">    II.7. Вложувања во заеднички контролирани ентитети</t>
  </si>
  <si>
    <t>Амортизиран трошок</t>
  </si>
  <si>
    <t>СВл: Извештај за структура на вложувањата</t>
  </si>
  <si>
    <t>(со цел да додадете нов елемент, копирајте ја првата редица после редицата со кодови и инсертирајте ја над оваа редица)</t>
  </si>
  <si>
    <t>I. Сопственички хартии од вредност</t>
  </si>
  <si>
    <t xml:space="preserve">II. Должнички хартии од вредност  </t>
  </si>
  <si>
    <t xml:space="preserve">III. Удели </t>
  </si>
  <si>
    <t xml:space="preserve">IV. Пари и парични средства </t>
  </si>
  <si>
    <t xml:space="preserve">I.1. Обични акции </t>
  </si>
  <si>
    <t>I.2. Приоритетни акции</t>
  </si>
  <si>
    <t>I.3. Акции на затворени инвестициски фондови</t>
  </si>
  <si>
    <t>II.1. Записи</t>
  </si>
  <si>
    <t>II.2. Обврзници</t>
  </si>
  <si>
    <t>II.3. Конвертибилни обврзници</t>
  </si>
  <si>
    <t>III.1. Отворени ИФ</t>
  </si>
  <si>
    <t>III.2. Приватни ИФ</t>
  </si>
  <si>
    <t>III.3. Удели во трговски друштва</t>
  </si>
  <si>
    <t>Нефинансиски друштва - Приватни</t>
  </si>
  <si>
    <t>Нефинански друштва - Јавни</t>
  </si>
  <si>
    <t>Држава – Централна влада</t>
  </si>
  <si>
    <t>Држава – Локална самоуправа</t>
  </si>
  <si>
    <t>Финансиски друштва -  Централна банка</t>
  </si>
  <si>
    <t>Финансиски друштва - Останати</t>
  </si>
  <si>
    <t>фиксен</t>
  </si>
  <si>
    <t>флуктуирачки</t>
  </si>
  <si>
    <t>ВУ: Извештај за валутна усогласеност на средствата и обврските од Извештајот за финансиска состојба (Билансот на состојба)</t>
  </si>
  <si>
    <t xml:space="preserve">ВКУПНО </t>
  </si>
  <si>
    <t>I. Вкупно средства</t>
  </si>
  <si>
    <t>1. Нематеријални средства</t>
  </si>
  <si>
    <t>2. Вложувања</t>
  </si>
  <si>
    <t>3. Дел за соосигурување и реосигурување во бруто техничките резерви</t>
  </si>
  <si>
    <t>4. Финансиски вложувања кај кои осигуреникот го превзема инвестицискиот ризик (договори за осигурување</t>
  </si>
  <si>
    <t>5. Одложени и тековни даночни средства</t>
  </si>
  <si>
    <t>6. Побарувања</t>
  </si>
  <si>
    <t>7. Останати средства</t>
  </si>
  <si>
    <t>8. Активни временски разграничувања</t>
  </si>
  <si>
    <t>II. Вкупно обврски</t>
  </si>
  <si>
    <t>1. Капитал и резерви</t>
  </si>
  <si>
    <t>2. Субординирани обврски</t>
  </si>
  <si>
    <t>3. Бруто технички резерви</t>
  </si>
  <si>
    <t>4. Бруто технички резерви во однос на договори кај кои осигуреникот го превзема инвестицискиот ризик</t>
  </si>
  <si>
    <t>5. Останати резерви</t>
  </si>
  <si>
    <t>6. Одложени и тековни даночни обврски</t>
  </si>
  <si>
    <t>7. Обврски кои произлегуваат од депозити на друштва за реосигурување кај цеденти, по основ на договори за реосигурување</t>
  </si>
  <si>
    <t>8. Обврски од непосредни работи на осигурување, соосигурување и реосигурување, и останати обврски</t>
  </si>
  <si>
    <t>9. Пасивни временски разграничувања</t>
  </si>
  <si>
    <t>III. Разлика - неусогласена валутна структура</t>
  </si>
  <si>
    <t>ВУ: Извештај за рочна усогласеност на средствата и обврските од Извештајот за финансиска состојба (Билансот на состојба)</t>
  </si>
  <si>
    <t>до 1 година</t>
  </si>
  <si>
    <t>1 - 3 години</t>
  </si>
  <si>
    <t>3 - 5 години</t>
  </si>
  <si>
    <t>5 - 10 години</t>
  </si>
  <si>
    <t>10 - 15 години</t>
  </si>
  <si>
    <t>15 - 20 години</t>
  </si>
  <si>
    <t>20 и повеќе години</t>
  </si>
  <si>
    <t>Разлика - неусогласена рочна структура</t>
  </si>
  <si>
    <t>3</t>
  </si>
  <si>
    <t>4</t>
  </si>
  <si>
    <t>5</t>
  </si>
  <si>
    <t>6</t>
  </si>
  <si>
    <t>V.1. Депозити по видување</t>
  </si>
  <si>
    <t>VI. Недвижност</t>
  </si>
  <si>
    <t>VII. Заеми и аванси</t>
  </si>
  <si>
    <t>VIII. Останато</t>
  </si>
  <si>
    <t>VII.1. Заеми</t>
  </si>
  <si>
    <t>VII.2. Аванси (полиси за живот)</t>
  </si>
  <si>
    <t>V.2. Орочени депозити</t>
  </si>
  <si>
    <t>Финансиски друштва -  Банки</t>
  </si>
  <si>
    <t>Финансиски друштва – Инвестициски фондови</t>
  </si>
  <si>
    <t>IV.1. Парични средства во благајна</t>
  </si>
  <si>
    <t>IV.2. Средства на банкарски сметка</t>
  </si>
  <si>
    <t>VI.4. Градежни објекти кои не се вршење на дејноста</t>
  </si>
  <si>
    <t xml:space="preserve">IP </t>
  </si>
  <si>
    <t>IG – HTM</t>
  </si>
  <si>
    <t>IG – AFS</t>
  </si>
  <si>
    <t>IG – HFT</t>
  </si>
  <si>
    <t>IG – L/R</t>
  </si>
  <si>
    <t>IO – HTM</t>
  </si>
  <si>
    <t>IO – AFS</t>
  </si>
  <si>
    <t>IO – HFT</t>
  </si>
  <si>
    <t xml:space="preserve">IO - L/R </t>
  </si>
  <si>
    <t>IR</t>
  </si>
  <si>
    <t>C/E</t>
  </si>
  <si>
    <t>Придружени ентитети</t>
  </si>
  <si>
    <t xml:space="preserve">Матично друштво </t>
  </si>
  <si>
    <t>Сестрински подружници во рамки на групата</t>
  </si>
  <si>
    <t xml:space="preserve">Подружници </t>
  </si>
  <si>
    <t xml:space="preserve"> Ентитети кои имаат заедничка контрола или значително влијание врз друштвото</t>
  </si>
  <si>
    <t>Заеднички вложувања во кои ентитетот е учесник во заедничкото вложување</t>
  </si>
  <si>
    <t>Клучен раководен кадар</t>
  </si>
  <si>
    <t>I. Обврски</t>
  </si>
  <si>
    <t xml:space="preserve">II. Вонбилансна евиденција </t>
  </si>
  <si>
    <t>VI. 1.    Земјиште за вршење на дејноста</t>
  </si>
  <si>
    <t>VI. 2.  Градежни објекти за вршење на дејноста</t>
  </si>
  <si>
    <t>VI. 3.  Земјиште кое не е за вршење на дејноста</t>
  </si>
  <si>
    <t>Класификација МСФИ</t>
  </si>
  <si>
    <t xml:space="preserve">III. Вонбилансна евиденција </t>
  </si>
  <si>
    <t>колона 3</t>
  </si>
  <si>
    <t>колона 4</t>
  </si>
  <si>
    <t>колона 5</t>
  </si>
  <si>
    <t>колона 6</t>
  </si>
  <si>
    <t xml:space="preserve">            неРД(З)одВ: Извештај за вредносно усогласување (нереализирани добивки (загуби), сведување на објективна вредност)</t>
  </si>
  <si>
    <t>СВл</t>
  </si>
  <si>
    <t>II. ВКУПНИ ТРОШОЦИ ОД ВЛОЖУВАЊА (016+017+018+019+020+024)</t>
  </si>
  <si>
    <t>% од  капитал и резерви (позиција 028)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</si>
</sst>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dd/mm/yyyy;@"/>
    <numFmt numFmtId="165" formatCode="#,###"/>
    <numFmt numFmtId="166" formatCode="0.0%"/>
    <numFmt numFmtId="167" formatCode="0.0000%"/>
  </numFmts>
  <fonts count="92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name val="Arial CE"/>
      <family val="2"/>
    </font>
    <font>
      <sz val="10"/>
      <name val="Times New Roman"/>
      <family val="1"/>
    </font>
    <font>
      <b/>
      <sz val="9"/>
      <name val="Calibri"/>
      <family val="2"/>
    </font>
    <font>
      <b/>
      <sz val="8"/>
      <name val="Calibri"/>
      <family val="2"/>
    </font>
    <font>
      <b/>
      <sz val="7.5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49"/>
      <name val="Arial"/>
      <family val="2"/>
    </font>
    <font>
      <b/>
      <u val="single"/>
      <sz val="10"/>
      <color indexed="49"/>
      <name val="Arial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3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4"/>
      <name val="Arial"/>
      <family val="2"/>
    </font>
    <font>
      <b/>
      <u val="single"/>
      <sz val="10"/>
      <color theme="4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2D2D2D"/>
      <name val="Calibri"/>
      <family val="2"/>
    </font>
    <font>
      <b/>
      <sz val="8"/>
      <color theme="1"/>
      <name val="Calibri"/>
      <family val="2"/>
    </font>
    <font>
      <b/>
      <sz val="8"/>
      <color rgb="FF2D2D2D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ck"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0" tint="-0.24993999302387238"/>
      </left>
      <right style="thick"/>
      <top style="medium">
        <color theme="1" tint="0.34999001026153564"/>
      </top>
      <bottom style="medium">
        <color theme="1" tint="0.3499900102615356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ck"/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medium">
        <color theme="1" tint="0.3499900102615356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1" tint="0.34999001026153564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medium">
        <color theme="1" tint="0.34999001026153564"/>
      </bottom>
    </border>
    <border>
      <left style="thick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 style="thin">
        <color theme="0" tint="-0.24993999302387238"/>
      </right>
      <top style="thin">
        <color theme="0" tint="-0.24993999302387238"/>
      </top>
      <bottom/>
    </border>
    <border>
      <left style="thick"/>
      <right style="thin">
        <color theme="0" tint="-0.24993999302387238"/>
      </right>
      <top style="medium">
        <color theme="1" tint="0.34999001026153564"/>
      </top>
      <bottom style="medium">
        <color theme="1" tint="0.34999001026153564"/>
      </bottom>
    </border>
    <border>
      <left style="thick"/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59996342659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ck"/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</border>
    <border>
      <left style="thin">
        <color theme="0" tint="-0.149959996342659"/>
      </left>
      <right style="thick"/>
      <top style="thick"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ck"/>
      <top style="thin">
        <color theme="0" tint="-0.149959996342659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/>
      <bottom/>
    </border>
    <border>
      <left style="thick"/>
      <right style="thin">
        <color theme="0" tint="-0.04997999966144562"/>
      </right>
      <top style="thin">
        <color theme="0" tint="-0.149959996342659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/>
      <right style="thin">
        <color theme="0" tint="-0.24993999302387238"/>
      </right>
      <top style="thin">
        <color theme="1" tint="0.2499500066041946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24995000660419464"/>
      </top>
      <bottom style="thin">
        <color theme="0" tint="-0.3499799966812134"/>
      </bottom>
    </border>
    <border>
      <left/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3499799966812134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/>
    </border>
    <border>
      <left/>
      <right style="thin">
        <color theme="0" tint="-0.24993999302387238"/>
      </right>
      <top style="thin">
        <color theme="0" tint="-0.3499799966812134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ck"/>
    </border>
    <border>
      <left style="thick"/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ck"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ck"/>
      <right/>
      <top style="thick"/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ck"/>
      <bottom style="thin">
        <color theme="0" tint="-0.24993999302387238"/>
      </bottom>
    </border>
    <border>
      <left style="thick"/>
      <right/>
      <top style="thin">
        <color theme="0" tint="-0.24993999302387238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/>
    </border>
    <border>
      <left style="thick"/>
      <right/>
      <top style="medium"/>
      <bottom style="thin">
        <color theme="1" tint="0.24995000660419464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24995000660419464"/>
      </bottom>
    </border>
    <border>
      <left style="thick"/>
      <right/>
      <top style="thin">
        <color theme="1" tint="0.2499500066041946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24995000660419464"/>
      </top>
      <bottom style="thin">
        <color theme="0" tint="-0.3499799966812134"/>
      </bottom>
    </border>
    <border>
      <left style="thick"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ck"/>
      <right/>
      <top/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24993999302387238"/>
      </bottom>
    </border>
    <border>
      <left style="thick"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24993999302387238"/>
      </top>
      <bottom style="thin">
        <color theme="0" tint="-0.24993999302387238"/>
      </bottom>
    </border>
    <border>
      <left style="thick"/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/>
    </border>
    <border>
      <left style="thick"/>
      <right/>
      <top style="medium"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0" tint="-0.3499799966812134"/>
      </bottom>
    </border>
    <border>
      <left style="thick"/>
      <right/>
      <top style="thin">
        <color theme="0" tint="-0.3499799966812134"/>
      </top>
      <bottom style="thick"/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ck"/>
    </border>
    <border>
      <left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theme="0" tint="-0.24993999302387238"/>
      </right>
      <top style="medium"/>
      <bottom style="thin">
        <color theme="1" tint="0.24995000660419464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1" tint="0.24995000660419464"/>
      </bottom>
    </border>
    <border>
      <left style="thin">
        <color theme="0" tint="-0.24993999302387238"/>
      </left>
      <right style="thick"/>
      <top style="medium"/>
      <bottom style="thin">
        <color theme="1" tint="0.24995000660419464"/>
      </bottom>
    </border>
    <border>
      <left style="thin">
        <color theme="0" tint="-0.24993999302387238"/>
      </left>
      <right style="thick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3999302387238"/>
      </right>
      <top style="medium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3499799966812134"/>
      </bottom>
    </border>
    <border>
      <left style="thin">
        <color theme="0" tint="-0.24993999302387238"/>
      </left>
      <right style="thick"/>
      <top style="medium"/>
      <bottom style="thin">
        <color theme="0" tint="-0.3499799966812134"/>
      </bottom>
    </border>
    <border>
      <left style="thin">
        <color theme="0" tint="-0.24993999302387238"/>
      </left>
      <right style="thick"/>
      <top style="thin">
        <color theme="1" tint="0.24995000660419464"/>
      </top>
      <bottom style="thin">
        <color theme="0" tint="-0.3499799966812134"/>
      </bottom>
    </border>
    <border>
      <left style="thin">
        <color theme="0" tint="-0.24993999302387238"/>
      </left>
      <right style="thick"/>
      <top style="thin">
        <color theme="0" tint="-0.3499799966812134"/>
      </top>
      <bottom/>
    </border>
    <border>
      <left style="thin">
        <color theme="0" tint="-0.24993999302387238"/>
      </left>
      <right style="thick"/>
      <top style="thin">
        <color theme="0" tint="-0.3499799966812134"/>
      </top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1" tint="0.24995000660419464"/>
      </bottom>
    </border>
    <border>
      <left style="thin">
        <color theme="0" tint="-0.24993999302387238"/>
      </left>
      <right style="thick"/>
      <top style="thick"/>
      <bottom style="thin">
        <color theme="1" tint="0.24995000660419464"/>
      </bottom>
    </border>
    <border>
      <left style="thick"/>
      <right style="thin">
        <color theme="0" tint="-0.24993999302387238"/>
      </right>
      <top style="thick"/>
      <bottom style="thin">
        <color theme="1" tint="0.24995000660419464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ck"/>
      <bottom style="thin">
        <color theme="1" tint="0.24995000660419464"/>
      </bottom>
    </border>
    <border>
      <left style="thin">
        <color theme="0" tint="-0.24993999302387238"/>
      </left>
      <right/>
      <top style="thick"/>
      <bottom style="thin">
        <color theme="1" tint="0.24995000660419464"/>
      </bottom>
    </border>
    <border>
      <left style="hair">
        <color indexed="8"/>
      </left>
      <right style="hair">
        <color indexed="8"/>
      </right>
      <top style="thick"/>
      <bottom style="thin">
        <color theme="1" tint="0.24995000660419464"/>
      </bottom>
    </border>
    <border>
      <left style="thick"/>
      <right style="thin">
        <color theme="0" tint="-0.24993999302387238"/>
      </right>
      <top style="hair"/>
      <bottom style="hair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ck"/>
      <diagonal style="thin">
        <color theme="0" tint="-0.24993999302387238"/>
      </diagonal>
    </border>
    <border>
      <left/>
      <right/>
      <top style="thick"/>
      <bottom/>
    </border>
    <border>
      <left style="thick"/>
      <right style="thin">
        <color theme="0" tint="-0.24993999302387238"/>
      </right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0" tint="-0.24993999302387238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0" tint="-0.24993999302387238"/>
      </left>
      <right/>
      <top style="thin">
        <color theme="1" tint="0.24995000660419464"/>
      </top>
      <bottom style="thin">
        <color theme="1" tint="0.24995000660419464"/>
      </bottom>
    </border>
    <border>
      <left style="thin">
        <color theme="0" tint="-0.24993999302387238"/>
      </left>
      <right style="thick"/>
      <top style="thin">
        <color theme="1" tint="0.24995000660419464"/>
      </top>
      <bottom style="thin">
        <color theme="1" tint="0.24995000660419464"/>
      </bottom>
    </border>
    <border>
      <left style="thick"/>
      <right style="thin">
        <color theme="0" tint="-0.24993999302387238"/>
      </right>
      <top/>
      <bottom style="hair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1" tint="0.24995000660419464"/>
      </top>
      <bottom style="thin">
        <color theme="0" tint="-0.24993999302387238"/>
      </bottom>
      <diagonal style="thin">
        <color theme="0" tint="-0.149959996342659"/>
      </diagonal>
    </border>
    <border diagonalUp="1" diagonalDown="1">
      <left style="thin">
        <color theme="0" tint="-0.24993999302387238"/>
      </left>
      <right/>
      <top/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/>
      <bottom style="thin">
        <color theme="0" tint="-0.24993999302387238"/>
      </bottom>
      <diagonal style="thin">
        <color theme="0" tint="-0.24993999302387238"/>
      </diagonal>
    </border>
    <border>
      <left/>
      <right style="thick"/>
      <top/>
      <bottom/>
    </border>
    <border>
      <left style="thick"/>
      <right style="thin">
        <color theme="0" tint="-0.24993999302387238"/>
      </right>
      <top style="thin">
        <color theme="0" tint="-0.149959996342659"/>
      </top>
      <bottom style="hair"/>
    </border>
    <border>
      <left/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  <diagonal style="thin">
        <color theme="0" tint="-0.149959996342659"/>
      </diagonal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</border>
    <border diagonalUp="1" diagonalDown="1">
      <left style="thin">
        <color theme="0" tint="-0.24993999302387238"/>
      </left>
      <right/>
      <top style="thin">
        <color theme="0" tint="-0.149959996342659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149959996342659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  <diagonal style="thin">
        <color theme="0" tint="-0.149959996342659"/>
      </diagonal>
    </border>
    <border>
      <left/>
      <right style="thick"/>
      <top/>
      <bottom style="double"/>
    </border>
    <border>
      <left style="thick"/>
      <right style="thin">
        <color theme="0" tint="-0.24993999302387238"/>
      </right>
      <top style="double"/>
      <bottom style="thick"/>
    </border>
    <border>
      <left/>
      <right/>
      <top style="double"/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double"/>
      <bottom style="thick"/>
      <diagonal style="thin">
        <color theme="0" tint="-0.24993999302387238"/>
      </diagonal>
    </border>
    <border>
      <left style="thin">
        <color theme="0" tint="-0.24993999302387238"/>
      </left>
      <right style="thin">
        <color theme="0" tint="-0.24993999302387238"/>
      </right>
      <top style="double"/>
      <bottom style="thick"/>
    </border>
    <border>
      <left style="thin">
        <color theme="0" tint="-0.24993999302387238"/>
      </left>
      <right/>
      <top style="double"/>
      <bottom style="thick"/>
    </border>
    <border diagonalUp="1" diagonalDown="1">
      <left style="thin">
        <color theme="0" tint="-0.24993999302387238"/>
      </left>
      <right style="thick"/>
      <top style="double"/>
      <bottom style="thick"/>
      <diagonal style="thin">
        <color theme="0" tint="-0.24993999302387238"/>
      </diagonal>
    </border>
    <border>
      <left style="thick"/>
      <right style="thin">
        <color theme="0" tint="-0.24993999302387238"/>
      </right>
      <top/>
      <bottom style="thin">
        <color theme="1" tint="0.2499500066041946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1" tint="0.24995000660419464"/>
      </bottom>
    </border>
    <border>
      <left style="thin">
        <color theme="0" tint="-0.24993999302387238"/>
      </left>
      <right style="thick"/>
      <top/>
      <bottom style="thin">
        <color theme="1" tint="0.24995000660419464"/>
      </bottom>
    </border>
    <border>
      <left style="thick"/>
      <right style="thin">
        <color theme="0" tint="-0.24993999302387238"/>
      </right>
      <top style="thin">
        <color theme="1" tint="0.24995000660419464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24995000660419464"/>
      </top>
      <bottom style="thick"/>
    </border>
    <border diagonalUp="1" diagonalDown="1">
      <left style="thin">
        <color theme="0" tint="-0.24993999302387238"/>
      </left>
      <right style="thin">
        <color theme="0" tint="-0.24993999302387238"/>
      </right>
      <top style="thin">
        <color theme="1" tint="0.24995000660419464"/>
      </top>
      <bottom style="thick"/>
      <diagonal style="thin">
        <color theme="0" tint="-0.24993999302387238"/>
      </diagonal>
    </border>
    <border diagonalUp="1" diagonalDown="1">
      <left style="thin">
        <color theme="0" tint="-0.24993999302387238"/>
      </left>
      <right style="thick"/>
      <top style="thin">
        <color theme="1" tint="0.24995000660419464"/>
      </top>
      <bottom style="thick"/>
      <diagonal style="thin">
        <color theme="0" tint="-0.24993999302387238"/>
      </diagonal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ck"/>
      <top style="thin">
        <color theme="0" tint="-0.24993999302387238"/>
      </top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6" fillId="0" borderId="0">
      <alignment/>
      <protection/>
    </xf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9" fillId="33" borderId="9" applyBorder="0">
      <alignment vertical="center" wrapText="1"/>
      <protection/>
    </xf>
    <xf numFmtId="0" fontId="10" fillId="34" borderId="0" applyBorder="0">
      <alignment vertical="center" wrapText="1"/>
      <protection/>
    </xf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91">
    <xf numFmtId="0" fontId="0" fillId="0" borderId="0" xfId="0" applyFont="1" applyAlignment="1">
      <alignment/>
    </xf>
    <xf numFmtId="0" fontId="0" fillId="0" borderId="0" xfId="57">
      <alignment/>
      <protection/>
    </xf>
    <xf numFmtId="0" fontId="80" fillId="0" borderId="0" xfId="57" applyFont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0" fillId="0" borderId="12" xfId="57" applyBorder="1">
      <alignment/>
      <protection/>
    </xf>
    <xf numFmtId="0" fontId="3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80" fillId="0" borderId="0" xfId="57" applyFont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0" fillId="0" borderId="12" xfId="57" applyBorder="1" applyAlignment="1">
      <alignment vertical="center"/>
      <protection/>
    </xf>
    <xf numFmtId="0" fontId="0" fillId="0" borderId="0" xfId="57" applyFont="1">
      <alignment/>
      <protection/>
    </xf>
    <xf numFmtId="0" fontId="7" fillId="0" borderId="0" xfId="57" applyFont="1" applyAlignment="1">
      <alignment vertical="top" wrapText="1"/>
      <protection/>
    </xf>
    <xf numFmtId="0" fontId="7" fillId="0" borderId="0" xfId="57" applyFont="1" applyAlignment="1">
      <alignment vertical="top"/>
      <protection/>
    </xf>
    <xf numFmtId="0" fontId="0" fillId="0" borderId="0" xfId="57" applyFont="1" applyAlignment="1">
      <alignment vertical="center"/>
      <protection/>
    </xf>
    <xf numFmtId="0" fontId="0" fillId="0" borderId="13" xfId="57" applyBorder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0" fontId="0" fillId="0" borderId="14" xfId="57" applyBorder="1" applyAlignment="1">
      <alignment vertical="center"/>
      <protection/>
    </xf>
    <xf numFmtId="0" fontId="0" fillId="0" borderId="15" xfId="57" applyFont="1" applyBorder="1" applyAlignment="1">
      <alignment vertical="center"/>
      <protection/>
    </xf>
    <xf numFmtId="0" fontId="0" fillId="0" borderId="14" xfId="57" applyBorder="1" applyAlignment="1">
      <alignment vertical="center" wrapText="1"/>
      <protection/>
    </xf>
    <xf numFmtId="0" fontId="0" fillId="0" borderId="16" xfId="57" applyFont="1" applyBorder="1" applyAlignment="1">
      <alignment vertical="center"/>
      <protection/>
    </xf>
    <xf numFmtId="0" fontId="0" fillId="0" borderId="17" xfId="57" applyBorder="1" applyAlignment="1" applyProtection="1">
      <alignment horizontal="left" vertical="center"/>
      <protection locked="0"/>
    </xf>
    <xf numFmtId="0" fontId="0" fillId="0" borderId="18" xfId="57" applyBorder="1" applyAlignment="1" applyProtection="1">
      <alignment horizontal="left" vertical="center"/>
      <protection locked="0"/>
    </xf>
    <xf numFmtId="0" fontId="0" fillId="0" borderId="19" xfId="57" applyBorder="1" applyAlignment="1" applyProtection="1">
      <alignment horizontal="left" vertical="center"/>
      <protection locked="0"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0" fontId="0" fillId="0" borderId="22" xfId="57" applyBorder="1">
      <alignment/>
      <protection/>
    </xf>
    <xf numFmtId="0" fontId="0" fillId="0" borderId="0" xfId="57" applyAlignment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81" fillId="0" borderId="0" xfId="57" applyFont="1" applyAlignment="1">
      <alignment horizontal="left" vertical="center" indent="2"/>
      <protection/>
    </xf>
    <xf numFmtId="0" fontId="82" fillId="0" borderId="0" xfId="52" applyFont="1" applyAlignment="1">
      <alignment horizontal="left" vertical="center" indent="2"/>
    </xf>
    <xf numFmtId="49" fontId="17" fillId="35" borderId="23" xfId="63" applyNumberFormat="1" applyFont="1" applyFill="1" applyBorder="1" applyAlignment="1" applyProtection="1">
      <alignment horizontal="left" vertical="center" wrapText="1"/>
      <protection/>
    </xf>
    <xf numFmtId="165" fontId="17" fillId="35" borderId="2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/>
      <protection locked="0"/>
    </xf>
    <xf numFmtId="3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5" xfId="0" applyNumberFormat="1" applyFont="1" applyFill="1" applyBorder="1" applyAlignment="1" applyProtection="1">
      <alignment horizontal="right"/>
      <protection locked="0"/>
    </xf>
    <xf numFmtId="3" fontId="11" fillId="0" borderId="26" xfId="0" applyNumberFormat="1" applyFont="1" applyFill="1" applyBorder="1" applyAlignment="1" applyProtection="1">
      <alignment horizontal="right"/>
      <protection locked="0"/>
    </xf>
    <xf numFmtId="3" fontId="11" fillId="0" borderId="27" xfId="0" applyNumberFormat="1" applyFont="1" applyFill="1" applyBorder="1" applyAlignment="1" applyProtection="1">
      <alignment horizontal="right"/>
      <protection locked="0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/>
      <protection/>
    </xf>
    <xf numFmtId="0" fontId="72" fillId="0" borderId="0" xfId="52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justify" vertic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left" vertical="center" indent="1"/>
      <protection/>
    </xf>
    <xf numFmtId="49" fontId="11" fillId="0" borderId="25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 applyProtection="1">
      <alignment horizontal="left" vertical="center" indent="1"/>
      <protection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11" fillId="0" borderId="43" xfId="0" applyFont="1" applyFill="1" applyBorder="1" applyAlignment="1" applyProtection="1">
      <alignment vertical="center"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49" fontId="11" fillId="0" borderId="40" xfId="0" applyNumberFormat="1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left" vertical="center" indent="1"/>
      <protection/>
    </xf>
    <xf numFmtId="49" fontId="11" fillId="0" borderId="31" xfId="0" applyNumberFormat="1" applyFont="1" applyFill="1" applyBorder="1" applyAlignment="1" applyProtection="1">
      <alignment horizontal="center"/>
      <protection/>
    </xf>
    <xf numFmtId="3" fontId="17" fillId="0" borderId="40" xfId="0" applyNumberFormat="1" applyFont="1" applyFill="1" applyBorder="1" applyAlignment="1" applyProtection="1">
      <alignment horizontal="right" vertical="center" wrapText="1"/>
      <protection/>
    </xf>
    <xf numFmtId="3" fontId="17" fillId="0" borderId="45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7" fillId="0" borderId="2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8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7" fillId="36" borderId="41" xfId="0" applyFont="1" applyFill="1" applyBorder="1" applyAlignment="1" applyProtection="1">
      <alignment vertical="center" wrapText="1"/>
      <protection/>
    </xf>
    <xf numFmtId="49" fontId="17" fillId="36" borderId="25" xfId="0" applyNumberFormat="1" applyFont="1" applyFill="1" applyBorder="1" applyAlignment="1" applyProtection="1">
      <alignment horizontal="center" vertical="center" wrapText="1"/>
      <protection/>
    </xf>
    <xf numFmtId="3" fontId="17" fillId="36" borderId="25" xfId="0" applyNumberFormat="1" applyFont="1" applyFill="1" applyBorder="1" applyAlignment="1" applyProtection="1">
      <alignment vertical="center"/>
      <protection/>
    </xf>
    <xf numFmtId="3" fontId="17" fillId="36" borderId="26" xfId="0" applyNumberFormat="1" applyFont="1" applyFill="1" applyBorder="1" applyAlignment="1" applyProtection="1">
      <alignment vertical="center"/>
      <protection/>
    </xf>
    <xf numFmtId="3" fontId="13" fillId="0" borderId="26" xfId="0" applyNumberFormat="1" applyFont="1" applyBorder="1" applyAlignment="1" applyProtection="1">
      <alignment vertical="center"/>
      <protection/>
    </xf>
    <xf numFmtId="3" fontId="17" fillId="33" borderId="32" xfId="0" applyNumberFormat="1" applyFont="1" applyFill="1" applyBorder="1" applyAlignment="1" applyProtection="1">
      <alignment vertical="center"/>
      <protection/>
    </xf>
    <xf numFmtId="0" fontId="17" fillId="33" borderId="44" xfId="0" applyFont="1" applyFill="1" applyBorder="1" applyAlignment="1" applyProtection="1">
      <alignment vertical="center" wrapText="1"/>
      <protection/>
    </xf>
    <xf numFmtId="49" fontId="17" fillId="33" borderId="31" xfId="0" applyNumberFormat="1" applyFont="1" applyFill="1" applyBorder="1" applyAlignment="1" applyProtection="1">
      <alignment horizontal="center" vertical="center"/>
      <protection/>
    </xf>
    <xf numFmtId="3" fontId="17" fillId="33" borderId="31" xfId="0" applyNumberFormat="1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left" vertical="center" indent="1"/>
      <protection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left" vertical="center" wrapText="1" indent="1"/>
      <protection/>
    </xf>
    <xf numFmtId="0" fontId="17" fillId="36" borderId="41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3" fontId="11" fillId="0" borderId="25" xfId="0" applyNumberFormat="1" applyFont="1" applyBorder="1" applyAlignment="1" applyProtection="1">
      <alignment vertical="center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2" fillId="36" borderId="44" xfId="0" applyFont="1" applyFill="1" applyBorder="1" applyAlignment="1" applyProtection="1">
      <alignment vertical="center" wrapText="1"/>
      <protection/>
    </xf>
    <xf numFmtId="49" fontId="11" fillId="36" borderId="31" xfId="0" applyNumberFormat="1" applyFont="1" applyFill="1" applyBorder="1" applyAlignment="1" applyProtection="1">
      <alignment horizontal="center" vertical="center"/>
      <protection/>
    </xf>
    <xf numFmtId="3" fontId="12" fillId="36" borderId="31" xfId="0" applyNumberFormat="1" applyFont="1" applyFill="1" applyBorder="1" applyAlignment="1" applyProtection="1">
      <alignment vertical="center"/>
      <protection/>
    </xf>
    <xf numFmtId="3" fontId="12" fillId="36" borderId="32" xfId="0" applyNumberFormat="1" applyFont="1" applyFill="1" applyBorder="1" applyAlignment="1" applyProtection="1">
      <alignment vertical="center"/>
      <protection/>
    </xf>
    <xf numFmtId="0" fontId="12" fillId="36" borderId="41" xfId="0" applyFont="1" applyFill="1" applyBorder="1" applyAlignment="1" applyProtection="1">
      <alignment vertical="center" wrapText="1"/>
      <protection/>
    </xf>
    <xf numFmtId="49" fontId="12" fillId="36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left" vertical="center" indent="1"/>
      <protection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left" vertical="center" wrapText="1" indent="1"/>
      <protection/>
    </xf>
    <xf numFmtId="0" fontId="12" fillId="36" borderId="41" xfId="0" applyFont="1" applyFill="1" applyBorder="1" applyAlignment="1" applyProtection="1">
      <alignment vertical="center"/>
      <protection/>
    </xf>
    <xf numFmtId="3" fontId="12" fillId="36" borderId="25" xfId="0" applyNumberFormat="1" applyFont="1" applyFill="1" applyBorder="1" applyAlignment="1" applyProtection="1">
      <alignment vertical="center"/>
      <protection/>
    </xf>
    <xf numFmtId="3" fontId="12" fillId="36" borderId="26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center"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11" fillId="0" borderId="46" xfId="0" applyFont="1" applyFill="1" applyBorder="1" applyAlignment="1" applyProtection="1">
      <alignment vertical="center"/>
      <protection locked="0"/>
    </xf>
    <xf numFmtId="0" fontId="11" fillId="36" borderId="47" xfId="0" applyFont="1" applyFill="1" applyBorder="1" applyAlignment="1" applyProtection="1">
      <alignment vertical="center"/>
      <protection locked="0"/>
    </xf>
    <xf numFmtId="0" fontId="11" fillId="36" borderId="48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72" fillId="0" borderId="0" xfId="52" applyAlignment="1" applyProtection="1">
      <alignment vertical="center" wrapText="1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49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2" fillId="36" borderId="52" xfId="0" applyFont="1" applyFill="1" applyBorder="1" applyAlignment="1" applyProtection="1">
      <alignment vertical="center" wrapText="1"/>
      <protection/>
    </xf>
    <xf numFmtId="49" fontId="12" fillId="36" borderId="46" xfId="0" applyNumberFormat="1" applyFont="1" applyFill="1" applyBorder="1" applyAlignment="1" applyProtection="1">
      <alignment horizontal="center" vertical="center" wrapText="1"/>
      <protection/>
    </xf>
    <xf numFmtId="3" fontId="12" fillId="36" borderId="46" xfId="0" applyNumberFormat="1" applyFont="1" applyFill="1" applyBorder="1" applyAlignment="1" applyProtection="1">
      <alignment horizontal="right" vertical="center" wrapText="1"/>
      <protection/>
    </xf>
    <xf numFmtId="3" fontId="12" fillId="36" borderId="53" xfId="0" applyNumberFormat="1" applyFont="1" applyFill="1" applyBorder="1" applyAlignment="1" applyProtection="1">
      <alignment horizontal="right" vertical="center" wrapText="1"/>
      <protection/>
    </xf>
    <xf numFmtId="0" fontId="12" fillId="0" borderId="52" xfId="0" applyFont="1" applyFill="1" applyBorder="1" applyAlignment="1" applyProtection="1">
      <alignment horizontal="left" vertical="center" wrapText="1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3" fontId="12" fillId="0" borderId="46" xfId="0" applyNumberFormat="1" applyFont="1" applyFill="1" applyBorder="1" applyAlignment="1" applyProtection="1">
      <alignment vertical="center"/>
      <protection/>
    </xf>
    <xf numFmtId="3" fontId="12" fillId="0" borderId="53" xfId="0" applyNumberFormat="1" applyFont="1" applyFill="1" applyBorder="1" applyAlignment="1" applyProtection="1">
      <alignment vertical="center"/>
      <protection/>
    </xf>
    <xf numFmtId="3" fontId="12" fillId="35" borderId="53" xfId="0" applyNumberFormat="1" applyFont="1" applyFill="1" applyBorder="1" applyAlignment="1" applyProtection="1">
      <alignment vertical="center"/>
      <protection/>
    </xf>
    <xf numFmtId="3" fontId="12" fillId="0" borderId="53" xfId="0" applyNumberFormat="1" applyFont="1" applyFill="1" applyBorder="1" applyAlignment="1" applyProtection="1">
      <alignment horizontal="right" vertical="center" wrapText="1"/>
      <protection/>
    </xf>
    <xf numFmtId="0" fontId="12" fillId="0" borderId="53" xfId="0" applyFont="1" applyFill="1" applyBorder="1" applyAlignment="1" applyProtection="1">
      <alignment vertical="center"/>
      <protection/>
    </xf>
    <xf numFmtId="0" fontId="12" fillId="36" borderId="54" xfId="0" applyFont="1" applyFill="1" applyBorder="1" applyAlignment="1" applyProtection="1">
      <alignment vertical="center"/>
      <protection/>
    </xf>
    <xf numFmtId="0" fontId="12" fillId="36" borderId="55" xfId="0" applyFont="1" applyFill="1" applyBorder="1" applyAlignment="1" applyProtection="1">
      <alignment vertical="center"/>
      <protection/>
    </xf>
    <xf numFmtId="3" fontId="12" fillId="0" borderId="56" xfId="0" applyNumberFormat="1" applyFont="1" applyFill="1" applyBorder="1" applyAlignment="1" applyProtection="1">
      <alignment vertical="center"/>
      <protection/>
    </xf>
    <xf numFmtId="0" fontId="12" fillId="35" borderId="52" xfId="0" applyFont="1" applyFill="1" applyBorder="1" applyAlignment="1" applyProtection="1">
      <alignment vertical="center" wrapText="1"/>
      <protection/>
    </xf>
    <xf numFmtId="49" fontId="11" fillId="35" borderId="46" xfId="0" applyNumberFormat="1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left" vertical="center" wrapText="1"/>
      <protection/>
    </xf>
    <xf numFmtId="0" fontId="12" fillId="36" borderId="57" xfId="0" applyFont="1" applyFill="1" applyBorder="1" applyAlignment="1" applyProtection="1">
      <alignment vertical="center" wrapText="1"/>
      <protection/>
    </xf>
    <xf numFmtId="49" fontId="11" fillId="36" borderId="47" xfId="0" applyNumberFormat="1" applyFont="1" applyFill="1" applyBorder="1" applyAlignment="1" applyProtection="1">
      <alignment horizontal="center" vertical="center"/>
      <protection/>
    </xf>
    <xf numFmtId="0" fontId="12" fillId="36" borderId="58" xfId="0" applyFont="1" applyFill="1" applyBorder="1" applyAlignment="1" applyProtection="1">
      <alignment vertical="center" wrapText="1"/>
      <protection/>
    </xf>
    <xf numFmtId="49" fontId="11" fillId="36" borderId="48" xfId="0" applyNumberFormat="1" applyFont="1" applyFill="1" applyBorder="1" applyAlignment="1" applyProtection="1">
      <alignment horizontal="center" vertical="center"/>
      <protection/>
    </xf>
    <xf numFmtId="3" fontId="12" fillId="35" borderId="46" xfId="0" applyNumberFormat="1" applyFont="1" applyFill="1" applyBorder="1" applyAlignment="1" applyProtection="1">
      <alignment vertical="center"/>
      <protection/>
    </xf>
    <xf numFmtId="49" fontId="11" fillId="36" borderId="46" xfId="0" applyNumberFormat="1" applyFont="1" applyFill="1" applyBorder="1" applyAlignment="1" applyProtection="1">
      <alignment horizontal="center" vertical="center"/>
      <protection/>
    </xf>
    <xf numFmtId="3" fontId="12" fillId="0" borderId="46" xfId="0" applyNumberFormat="1" applyFont="1" applyFill="1" applyBorder="1" applyAlignment="1" applyProtection="1">
      <alignment horizontal="right" vertical="center" wrapText="1"/>
      <protection/>
    </xf>
    <xf numFmtId="3" fontId="11" fillId="0" borderId="46" xfId="0" applyNumberFormat="1" applyFont="1" applyFill="1" applyBorder="1" applyAlignment="1" applyProtection="1">
      <alignment vertical="center"/>
      <protection/>
    </xf>
    <xf numFmtId="0" fontId="12" fillId="35" borderId="52" xfId="0" applyFont="1" applyFill="1" applyBorder="1" applyAlignment="1" applyProtection="1">
      <alignment horizontal="justify" vertical="center" wrapText="1"/>
      <protection/>
    </xf>
    <xf numFmtId="0" fontId="11" fillId="0" borderId="52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Alignment="1" applyProtection="1">
      <alignment horizontal="center" vertical="center"/>
      <protection locked="0"/>
    </xf>
    <xf numFmtId="3" fontId="11" fillId="0" borderId="59" xfId="0" applyNumberFormat="1" applyFont="1" applyBorder="1" applyAlignment="1" applyProtection="1">
      <alignment vertical="center" wrapText="1"/>
      <protection locked="0"/>
    </xf>
    <xf numFmtId="3" fontId="11" fillId="0" borderId="60" xfId="0" applyNumberFormat="1" applyFont="1" applyBorder="1" applyAlignment="1" applyProtection="1">
      <alignment vertical="center" wrapText="1"/>
      <protection locked="0"/>
    </xf>
    <xf numFmtId="3" fontId="11" fillId="0" borderId="61" xfId="0" applyNumberFormat="1" applyFont="1" applyBorder="1" applyAlignment="1" applyProtection="1">
      <alignment vertical="center" wrapText="1"/>
      <protection locked="0"/>
    </xf>
    <xf numFmtId="3" fontId="11" fillId="0" borderId="62" xfId="0" applyNumberFormat="1" applyFont="1" applyBorder="1" applyAlignment="1" applyProtection="1">
      <alignment vertical="center" wrapText="1"/>
      <protection locked="0"/>
    </xf>
    <xf numFmtId="3" fontId="11" fillId="0" borderId="63" xfId="0" applyNumberFormat="1" applyFont="1" applyBorder="1" applyAlignment="1" applyProtection="1">
      <alignment vertical="center" wrapText="1"/>
      <protection locked="0"/>
    </xf>
    <xf numFmtId="3" fontId="11" fillId="0" borderId="40" xfId="0" applyNumberFormat="1" applyFont="1" applyBorder="1" applyAlignment="1" applyProtection="1">
      <alignment vertical="center" wrapText="1"/>
      <protection locked="0"/>
    </xf>
    <xf numFmtId="3" fontId="11" fillId="0" borderId="64" xfId="0" applyNumberFormat="1" applyFont="1" applyBorder="1" applyAlignment="1" applyProtection="1">
      <alignment vertical="center" wrapText="1"/>
      <protection locked="0"/>
    </xf>
    <xf numFmtId="3" fontId="11" fillId="0" borderId="25" xfId="0" applyNumberFormat="1" applyFont="1" applyBorder="1" applyAlignment="1" applyProtection="1">
      <alignment vertical="center" wrapText="1"/>
      <protection locked="0"/>
    </xf>
    <xf numFmtId="3" fontId="11" fillId="0" borderId="65" xfId="0" applyNumberFormat="1" applyFont="1" applyBorder="1" applyAlignment="1" applyProtection="1">
      <alignment vertical="center" wrapText="1"/>
      <protection locked="0"/>
    </xf>
    <xf numFmtId="3" fontId="11" fillId="0" borderId="27" xfId="0" applyNumberFormat="1" applyFont="1" applyBorder="1" applyAlignment="1" applyProtection="1">
      <alignment vertical="center" wrapText="1"/>
      <protection locked="0"/>
    </xf>
    <xf numFmtId="3" fontId="11" fillId="0" borderId="66" xfId="0" applyNumberFormat="1" applyFont="1" applyBorder="1" applyAlignment="1" applyProtection="1">
      <alignment vertical="center" wrapText="1"/>
      <protection locked="0"/>
    </xf>
    <xf numFmtId="3" fontId="11" fillId="0" borderId="67" xfId="0" applyNumberFormat="1" applyFont="1" applyBorder="1" applyAlignment="1" applyProtection="1">
      <alignment vertical="center" wrapText="1"/>
      <protection locked="0"/>
    </xf>
    <xf numFmtId="3" fontId="11" fillId="0" borderId="68" xfId="0" applyNumberFormat="1" applyFont="1" applyBorder="1" applyAlignment="1" applyProtection="1">
      <alignment vertical="center" wrapText="1"/>
      <protection locked="0"/>
    </xf>
    <xf numFmtId="3" fontId="11" fillId="0" borderId="69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 vertical="center"/>
      <protection/>
    </xf>
    <xf numFmtId="0" fontId="12" fillId="35" borderId="70" xfId="0" applyFont="1" applyFill="1" applyBorder="1" applyAlignment="1" applyProtection="1">
      <alignment horizontal="center" vertical="center"/>
      <protection/>
    </xf>
    <xf numFmtId="0" fontId="12" fillId="35" borderId="71" xfId="0" applyFont="1" applyFill="1" applyBorder="1" applyAlignment="1" applyProtection="1">
      <alignment horizontal="center" vertical="center"/>
      <protection/>
    </xf>
    <xf numFmtId="0" fontId="12" fillId="35" borderId="72" xfId="0" applyFont="1" applyFill="1" applyBorder="1" applyAlignment="1" applyProtection="1">
      <alignment horizontal="center" vertical="center" wrapText="1"/>
      <protection/>
    </xf>
    <xf numFmtId="0" fontId="11" fillId="35" borderId="73" xfId="0" applyFont="1" applyFill="1" applyBorder="1" applyAlignment="1" applyProtection="1">
      <alignment horizontal="center" vertical="center"/>
      <protection/>
    </xf>
    <xf numFmtId="0" fontId="11" fillId="35" borderId="72" xfId="0" applyFont="1" applyFill="1" applyBorder="1" applyAlignment="1" applyProtection="1">
      <alignment horizontal="center" vertical="center"/>
      <protection/>
    </xf>
    <xf numFmtId="0" fontId="11" fillId="35" borderId="73" xfId="0" applyFont="1" applyFill="1" applyBorder="1" applyAlignment="1" applyProtection="1">
      <alignment horizontal="left" vertical="center"/>
      <protection/>
    </xf>
    <xf numFmtId="0" fontId="11" fillId="35" borderId="72" xfId="0" applyFont="1" applyFill="1" applyBorder="1" applyAlignment="1" applyProtection="1">
      <alignment horizontal="left" vertical="center"/>
      <protection/>
    </xf>
    <xf numFmtId="0" fontId="50" fillId="35" borderId="73" xfId="0" applyFont="1" applyFill="1" applyBorder="1" applyAlignment="1" applyProtection="1">
      <alignment horizontal="left" vertical="center" wrapText="1"/>
      <protection/>
    </xf>
    <xf numFmtId="0" fontId="50" fillId="35" borderId="72" xfId="0" applyFont="1" applyFill="1" applyBorder="1" applyAlignment="1" applyProtection="1">
      <alignment horizontal="left" vertical="center" wrapText="1"/>
      <protection/>
    </xf>
    <xf numFmtId="49" fontId="50" fillId="35" borderId="72" xfId="0" applyNumberFormat="1" applyFont="1" applyFill="1" applyBorder="1" applyAlignment="1" applyProtection="1">
      <alignment horizontal="left" vertical="center" wrapText="1"/>
      <protection/>
    </xf>
    <xf numFmtId="0" fontId="50" fillId="37" borderId="72" xfId="0" applyFont="1" applyFill="1" applyBorder="1" applyAlignment="1" applyProtection="1">
      <alignment horizontal="center" vertical="center" wrapText="1"/>
      <protection/>
    </xf>
    <xf numFmtId="0" fontId="50" fillId="35" borderId="73" xfId="0" applyFont="1" applyFill="1" applyBorder="1" applyAlignment="1" applyProtection="1">
      <alignment horizontal="left" vertical="center"/>
      <protection/>
    </xf>
    <xf numFmtId="0" fontId="50" fillId="35" borderId="72" xfId="0" applyFont="1" applyFill="1" applyBorder="1" applyAlignment="1" applyProtection="1">
      <alignment horizontal="left" vertical="center"/>
      <protection/>
    </xf>
    <xf numFmtId="49" fontId="50" fillId="35" borderId="72" xfId="0" applyNumberFormat="1" applyFont="1" applyFill="1" applyBorder="1" applyAlignment="1" applyProtection="1">
      <alignment horizontal="left" vertical="center"/>
      <protection/>
    </xf>
    <xf numFmtId="0" fontId="50" fillId="35" borderId="72" xfId="0" applyFont="1" applyFill="1" applyBorder="1" applyAlignment="1" applyProtection="1">
      <alignment horizontal="center" vertical="center"/>
      <protection/>
    </xf>
    <xf numFmtId="49" fontId="50" fillId="35" borderId="73" xfId="0" applyNumberFormat="1" applyFont="1" applyFill="1" applyBorder="1" applyAlignment="1" applyProtection="1">
      <alignment horizontal="left" vertical="center"/>
      <protection/>
    </xf>
    <xf numFmtId="49" fontId="50" fillId="35" borderId="73" xfId="0" applyNumberFormat="1" applyFont="1" applyFill="1" applyBorder="1" applyAlignment="1" applyProtection="1">
      <alignment horizontal="left" vertical="center" wrapText="1"/>
      <protection/>
    </xf>
    <xf numFmtId="0" fontId="12" fillId="0" borderId="74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11" fillId="0" borderId="77" xfId="0" applyFont="1" applyFill="1" applyBorder="1" applyAlignment="1" applyProtection="1">
      <alignment horizontal="center" vertical="center" wrapText="1"/>
      <protection/>
    </xf>
    <xf numFmtId="0" fontId="12" fillId="35" borderId="78" xfId="0" applyFont="1" applyFill="1" applyBorder="1" applyAlignment="1" applyProtection="1">
      <alignment wrapText="1"/>
      <protection/>
    </xf>
    <xf numFmtId="0" fontId="12" fillId="35" borderId="79" xfId="0" applyFont="1" applyFill="1" applyBorder="1" applyAlignment="1" applyProtection="1">
      <alignment horizontal="center" vertical="center" wrapText="1"/>
      <protection/>
    </xf>
    <xf numFmtId="0" fontId="11" fillId="0" borderId="80" xfId="0" applyFont="1" applyBorder="1" applyAlignment="1" applyProtection="1">
      <alignment horizontal="left" vertical="center" wrapText="1" indent="1"/>
      <protection/>
    </xf>
    <xf numFmtId="0" fontId="11" fillId="0" borderId="81" xfId="0" applyFont="1" applyBorder="1" applyAlignment="1" applyProtection="1">
      <alignment horizontal="center" vertical="center" wrapText="1"/>
      <protection/>
    </xf>
    <xf numFmtId="0" fontId="11" fillId="0" borderId="82" xfId="0" applyFont="1" applyBorder="1" applyAlignment="1" applyProtection="1">
      <alignment horizontal="left" vertical="center" wrapText="1" indent="1"/>
      <protection/>
    </xf>
    <xf numFmtId="0" fontId="11" fillId="0" borderId="83" xfId="0" applyFont="1" applyBorder="1" applyAlignment="1" applyProtection="1">
      <alignment horizontal="center" vertical="center" wrapText="1"/>
      <protection/>
    </xf>
    <xf numFmtId="0" fontId="11" fillId="0" borderId="84" xfId="0" applyFont="1" applyBorder="1" applyAlignment="1" applyProtection="1">
      <alignment horizontal="left" vertical="center" wrapText="1" indent="2"/>
      <protection/>
    </xf>
    <xf numFmtId="0" fontId="11" fillId="0" borderId="85" xfId="0" applyFont="1" applyBorder="1" applyAlignment="1" applyProtection="1">
      <alignment horizontal="center" vertical="center" wrapText="1"/>
      <protection/>
    </xf>
    <xf numFmtId="0" fontId="11" fillId="0" borderId="86" xfId="0" applyFont="1" applyBorder="1" applyAlignment="1" applyProtection="1">
      <alignment horizontal="left" vertical="center" wrapText="1" indent="2"/>
      <protection/>
    </xf>
    <xf numFmtId="0" fontId="11" fillId="0" borderId="87" xfId="0" applyFont="1" applyBorder="1" applyAlignment="1" applyProtection="1">
      <alignment horizontal="center" vertical="center" wrapText="1"/>
      <protection/>
    </xf>
    <xf numFmtId="0" fontId="11" fillId="0" borderId="76" xfId="0" applyFont="1" applyBorder="1" applyAlignment="1" applyProtection="1">
      <alignment horizontal="left" vertical="center" wrapText="1" indent="2"/>
      <protection/>
    </xf>
    <xf numFmtId="0" fontId="11" fillId="0" borderId="77" xfId="0" applyFont="1" applyBorder="1" applyAlignment="1" applyProtection="1">
      <alignment horizontal="center" vertical="center" wrapText="1"/>
      <protection/>
    </xf>
    <xf numFmtId="0" fontId="11" fillId="0" borderId="88" xfId="0" applyFont="1" applyBorder="1" applyAlignment="1" applyProtection="1">
      <alignment horizontal="left" vertical="center" wrapText="1" indent="1"/>
      <protection/>
    </xf>
    <xf numFmtId="0" fontId="11" fillId="0" borderId="89" xfId="0" applyFont="1" applyBorder="1" applyAlignment="1" applyProtection="1">
      <alignment horizontal="center" vertical="center" wrapText="1"/>
      <protection/>
    </xf>
    <xf numFmtId="0" fontId="12" fillId="35" borderId="90" xfId="0" applyFont="1" applyFill="1" applyBorder="1" applyAlignment="1" applyProtection="1">
      <alignment vertical="center" wrapText="1"/>
      <protection/>
    </xf>
    <xf numFmtId="0" fontId="12" fillId="35" borderId="91" xfId="0" applyFont="1" applyFill="1" applyBorder="1" applyAlignment="1" applyProtection="1">
      <alignment horizontal="center" vertical="center" wrapText="1"/>
      <protection/>
    </xf>
    <xf numFmtId="0" fontId="11" fillId="0" borderId="92" xfId="0" applyFont="1" applyBorder="1" applyAlignment="1" applyProtection="1">
      <alignment horizontal="left" vertical="center" wrapText="1" indent="1"/>
      <protection/>
    </xf>
    <xf numFmtId="0" fontId="11" fillId="0" borderId="93" xfId="0" applyFont="1" applyBorder="1" applyAlignment="1" applyProtection="1">
      <alignment horizontal="center" vertical="center" wrapText="1"/>
      <protection/>
    </xf>
    <xf numFmtId="0" fontId="18" fillId="0" borderId="94" xfId="0" applyFont="1" applyFill="1" applyBorder="1" applyAlignment="1" applyProtection="1">
      <alignment horizontal="center" vertical="center" wrapText="1"/>
      <protection/>
    </xf>
    <xf numFmtId="0" fontId="18" fillId="0" borderId="34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11" fillId="0" borderId="65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3" fontId="12" fillId="35" borderId="95" xfId="0" applyNumberFormat="1" applyFont="1" applyFill="1" applyBorder="1" applyAlignment="1" applyProtection="1">
      <alignment vertical="center" wrapText="1"/>
      <protection/>
    </xf>
    <xf numFmtId="3" fontId="12" fillId="35" borderId="96" xfId="0" applyNumberFormat="1" applyFont="1" applyFill="1" applyBorder="1" applyAlignment="1" applyProtection="1">
      <alignment vertical="center" wrapText="1"/>
      <protection/>
    </xf>
    <xf numFmtId="3" fontId="12" fillId="35" borderId="97" xfId="0" applyNumberFormat="1" applyFont="1" applyFill="1" applyBorder="1" applyAlignment="1" applyProtection="1">
      <alignment vertical="center" wrapText="1"/>
      <protection/>
    </xf>
    <xf numFmtId="3" fontId="11" fillId="0" borderId="61" xfId="0" applyNumberFormat="1" applyFont="1" applyBorder="1" applyAlignment="1" applyProtection="1">
      <alignment vertical="center" wrapText="1"/>
      <protection/>
    </xf>
    <xf numFmtId="3" fontId="11" fillId="0" borderId="62" xfId="0" applyNumberFormat="1" applyFont="1" applyBorder="1" applyAlignment="1" applyProtection="1">
      <alignment vertical="center" wrapText="1"/>
      <protection/>
    </xf>
    <xf numFmtId="3" fontId="11" fillId="0" borderId="98" xfId="0" applyNumberFormat="1" applyFont="1" applyBorder="1" applyAlignment="1" applyProtection="1">
      <alignment vertical="center" wrapText="1"/>
      <protection/>
    </xf>
    <xf numFmtId="3" fontId="12" fillId="35" borderId="99" xfId="0" applyNumberFormat="1" applyFont="1" applyFill="1" applyBorder="1" applyAlignment="1" applyProtection="1">
      <alignment vertical="center" wrapText="1"/>
      <protection/>
    </xf>
    <xf numFmtId="3" fontId="12" fillId="35" borderId="100" xfId="0" applyNumberFormat="1" applyFont="1" applyFill="1" applyBorder="1" applyAlignment="1" applyProtection="1">
      <alignment vertical="center" wrapText="1"/>
      <protection/>
    </xf>
    <xf numFmtId="3" fontId="12" fillId="35" borderId="101" xfId="0" applyNumberFormat="1" applyFont="1" applyFill="1" applyBorder="1" applyAlignment="1" applyProtection="1">
      <alignment vertical="center" wrapText="1"/>
      <protection/>
    </xf>
    <xf numFmtId="3" fontId="11" fillId="0" borderId="102" xfId="0" applyNumberFormat="1" applyFont="1" applyBorder="1" applyAlignment="1" applyProtection="1">
      <alignment vertical="center" wrapText="1"/>
      <protection/>
    </xf>
    <xf numFmtId="3" fontId="11" fillId="0" borderId="45" xfId="0" applyNumberFormat="1" applyFont="1" applyBorder="1" applyAlignment="1" applyProtection="1">
      <alignment vertical="center" wrapText="1"/>
      <protection/>
    </xf>
    <xf numFmtId="3" fontId="11" fillId="0" borderId="26" xfId="0" applyNumberFormat="1" applyFont="1" applyBorder="1" applyAlignment="1" applyProtection="1">
      <alignment vertical="center" wrapText="1"/>
      <protection/>
    </xf>
    <xf numFmtId="3" fontId="11" fillId="0" borderId="28" xfId="0" applyNumberFormat="1" applyFont="1" applyBorder="1" applyAlignment="1" applyProtection="1">
      <alignment vertical="center" wrapText="1"/>
      <protection/>
    </xf>
    <xf numFmtId="3" fontId="11" fillId="0" borderId="103" xfId="0" applyNumberFormat="1" applyFont="1" applyBorder="1" applyAlignment="1" applyProtection="1">
      <alignment vertical="center" wrapText="1"/>
      <protection/>
    </xf>
    <xf numFmtId="3" fontId="11" fillId="0" borderId="104" xfId="0" applyNumberFormat="1" applyFont="1" applyBorder="1" applyAlignment="1" applyProtection="1">
      <alignment vertical="center" wrapText="1"/>
      <protection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right" vertical="center"/>
      <protection locked="0"/>
    </xf>
    <xf numFmtId="3" fontId="11" fillId="0" borderId="105" xfId="0" applyNumberFormat="1" applyFont="1" applyBorder="1" applyAlignment="1" applyProtection="1">
      <alignment horizontal="right" vertical="center"/>
      <protection locked="0"/>
    </xf>
    <xf numFmtId="3" fontId="11" fillId="0" borderId="26" xfId="0" applyNumberFormat="1" applyFont="1" applyBorder="1" applyAlignment="1" applyProtection="1">
      <alignment horizontal="right" vertical="center"/>
      <protection locked="0"/>
    </xf>
    <xf numFmtId="3" fontId="11" fillId="0" borderId="25" xfId="0" applyNumberFormat="1" applyFont="1" applyBorder="1" applyAlignment="1" applyProtection="1">
      <alignment horizontal="right"/>
      <protection locked="0"/>
    </xf>
    <xf numFmtId="49" fontId="11" fillId="0" borderId="25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106" xfId="0" applyFont="1" applyFill="1" applyBorder="1" applyAlignment="1" applyProtection="1">
      <alignment horizontal="center" vertical="center" wrapText="1"/>
      <protection/>
    </xf>
    <xf numFmtId="0" fontId="12" fillId="0" borderId="106" xfId="64" applyFont="1" applyFill="1" applyBorder="1" applyAlignment="1" applyProtection="1">
      <alignment horizontal="center" vertical="center" wrapText="1"/>
      <protection/>
    </xf>
    <xf numFmtId="0" fontId="12" fillId="0" borderId="10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85" fillId="0" borderId="0" xfId="0" applyFont="1" applyAlignment="1" applyProtection="1">
      <alignment/>
      <protection/>
    </xf>
    <xf numFmtId="0" fontId="12" fillId="0" borderId="108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50" fillId="0" borderId="63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50" fillId="0" borderId="40" xfId="0" applyFont="1" applyBorder="1" applyAlignment="1" applyProtection="1">
      <alignment horizontal="left" vertical="center" wrapText="1"/>
      <protection locked="0"/>
    </xf>
    <xf numFmtId="164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5" xfId="0" applyNumberFormat="1" applyFont="1" applyBorder="1" applyAlignment="1" applyProtection="1">
      <alignment horizontal="right" vertical="center"/>
      <protection locked="0"/>
    </xf>
    <xf numFmtId="3" fontId="11" fillId="0" borderId="109" xfId="0" applyNumberFormat="1" applyFont="1" applyBorder="1" applyAlignment="1" applyProtection="1">
      <alignment horizontal="right" vertical="center"/>
      <protection locked="0"/>
    </xf>
    <xf numFmtId="0" fontId="11" fillId="0" borderId="110" xfId="0" applyFont="1" applyBorder="1" applyAlignment="1" applyProtection="1">
      <alignment horizontal="right" vertical="center"/>
      <protection locked="0"/>
    </xf>
    <xf numFmtId="0" fontId="11" fillId="0" borderId="105" xfId="0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09" xfId="0" applyFont="1" applyBorder="1" applyAlignment="1" applyProtection="1">
      <alignment horizontal="right" vertical="center"/>
      <protection locked="0"/>
    </xf>
    <xf numFmtId="3" fontId="11" fillId="0" borderId="111" xfId="0" applyNumberFormat="1" applyFont="1" applyBorder="1" applyAlignment="1" applyProtection="1">
      <alignment horizontal="right" vertical="center"/>
      <protection locked="0"/>
    </xf>
    <xf numFmtId="0" fontId="24" fillId="0" borderId="0" xfId="52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85" fillId="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18" fillId="0" borderId="106" xfId="0" applyFont="1" applyFill="1" applyBorder="1" applyAlignment="1" applyProtection="1">
      <alignment horizontal="center" vertical="center" wrapText="1"/>
      <protection/>
    </xf>
    <xf numFmtId="49" fontId="18" fillId="0" borderId="112" xfId="0" applyNumberFormat="1" applyFont="1" applyFill="1" applyBorder="1" applyAlignment="1" applyProtection="1">
      <alignment horizontal="center" vertical="center" wrapText="1"/>
      <protection/>
    </xf>
    <xf numFmtId="0" fontId="18" fillId="0" borderId="113" xfId="0" applyFont="1" applyFill="1" applyBorder="1" applyAlignment="1" applyProtection="1">
      <alignment horizontal="center" vertical="center" wrapText="1"/>
      <protection/>
    </xf>
    <xf numFmtId="0" fontId="18" fillId="0" borderId="114" xfId="64" applyFont="1" applyFill="1" applyBorder="1" applyAlignment="1" applyProtection="1">
      <alignment horizontal="center" vertical="center" wrapText="1"/>
      <protection/>
    </xf>
    <xf numFmtId="0" fontId="18" fillId="0" borderId="107" xfId="0" applyFont="1" applyFill="1" applyBorder="1" applyAlignment="1" applyProtection="1">
      <alignment horizontal="center" vertical="center" wrapText="1"/>
      <protection/>
    </xf>
    <xf numFmtId="0" fontId="18" fillId="0" borderId="108" xfId="0" applyFont="1" applyFill="1" applyBorder="1" applyAlignment="1" applyProtection="1">
      <alignment horizontal="center" vertical="center" wrapText="1"/>
      <protection/>
    </xf>
    <xf numFmtId="0" fontId="11" fillId="0" borderId="115" xfId="0" applyFont="1" applyBorder="1" applyAlignment="1" applyProtection="1">
      <alignment vertical="center"/>
      <protection locked="0"/>
    </xf>
    <xf numFmtId="0" fontId="12" fillId="0" borderId="115" xfId="0" applyFont="1" applyBorder="1" applyAlignment="1" applyProtection="1">
      <alignment vertical="center" wrapText="1"/>
      <protection locked="0"/>
    </xf>
    <xf numFmtId="0" fontId="11" fillId="0" borderId="115" xfId="0" applyFont="1" applyBorder="1" applyAlignment="1" applyProtection="1">
      <alignment vertical="center" wrapText="1"/>
      <protection locked="0"/>
    </xf>
    <xf numFmtId="0" fontId="14" fillId="0" borderId="115" xfId="0" applyFont="1" applyBorder="1" applyAlignment="1" applyProtection="1">
      <alignment vertical="center"/>
      <protection locked="0"/>
    </xf>
    <xf numFmtId="0" fontId="12" fillId="0" borderId="115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7" fillId="38" borderId="46" xfId="0" applyFont="1" applyFill="1" applyBorder="1" applyAlignment="1" applyProtection="1">
      <alignment vertical="center" wrapText="1"/>
      <protection locked="0"/>
    </xf>
    <xf numFmtId="0" fontId="17" fillId="0" borderId="46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6" fontId="17" fillId="35" borderId="116" xfId="0" applyNumberFormat="1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7" fillId="35" borderId="52" xfId="0" applyFont="1" applyFill="1" applyBorder="1" applyAlignment="1" applyProtection="1">
      <alignment vertical="center" wrapText="1"/>
      <protection/>
    </xf>
    <xf numFmtId="0" fontId="17" fillId="35" borderId="46" xfId="0" applyFont="1" applyFill="1" applyBorder="1" applyAlignment="1" applyProtection="1">
      <alignment horizontal="center" vertical="center" wrapText="1"/>
      <protection/>
    </xf>
    <xf numFmtId="0" fontId="17" fillId="38" borderId="52" xfId="0" applyFont="1" applyFill="1" applyBorder="1" applyAlignment="1" applyProtection="1">
      <alignment horizontal="left" vertical="center" wrapText="1" indent="1"/>
      <protection/>
    </xf>
    <xf numFmtId="49" fontId="17" fillId="0" borderId="46" xfId="0" applyNumberFormat="1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left" vertical="center" wrapText="1" indent="1"/>
      <protection/>
    </xf>
    <xf numFmtId="49" fontId="17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left" vertical="center" wrapText="1" indent="2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49" fontId="13" fillId="0" borderId="46" xfId="0" applyNumberFormat="1" applyFont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left" vertical="center" indent="2"/>
      <protection/>
    </xf>
    <xf numFmtId="0" fontId="13" fillId="0" borderId="52" xfId="0" applyFont="1" applyFill="1" applyBorder="1" applyAlignment="1" applyProtection="1">
      <alignment horizontal="left" vertical="center" indent="3"/>
      <protection/>
    </xf>
    <xf numFmtId="0" fontId="13" fillId="0" borderId="52" xfId="0" applyFont="1" applyBorder="1" applyAlignment="1" applyProtection="1">
      <alignment horizontal="left" vertical="center" wrapText="1" indent="2"/>
      <protection/>
    </xf>
    <xf numFmtId="0" fontId="13" fillId="0" borderId="52" xfId="0" applyFont="1" applyBorder="1" applyAlignment="1" applyProtection="1">
      <alignment horizontal="left" vertical="center" wrapText="1" indent="3"/>
      <protection/>
    </xf>
    <xf numFmtId="49" fontId="17" fillId="35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7" fillId="35" borderId="46" xfId="0" applyFont="1" applyFill="1" applyBorder="1" applyAlignment="1" applyProtection="1">
      <alignment vertical="center" wrapText="1"/>
      <protection/>
    </xf>
    <xf numFmtId="166" fontId="17" fillId="35" borderId="53" xfId="0" applyNumberFormat="1" applyFont="1" applyFill="1" applyBorder="1" applyAlignment="1" applyProtection="1">
      <alignment vertical="center" wrapText="1"/>
      <protection/>
    </xf>
    <xf numFmtId="166" fontId="17" fillId="38" borderId="53" xfId="0" applyNumberFormat="1" applyFont="1" applyFill="1" applyBorder="1" applyAlignment="1" applyProtection="1">
      <alignment vertical="center" wrapText="1"/>
      <protection/>
    </xf>
    <xf numFmtId="166" fontId="17" fillId="0" borderId="53" xfId="0" applyNumberFormat="1" applyFont="1" applyBorder="1" applyAlignment="1" applyProtection="1">
      <alignment vertical="center" wrapText="1"/>
      <protection/>
    </xf>
    <xf numFmtId="166" fontId="13" fillId="0" borderId="53" xfId="0" applyNumberFormat="1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0" fontId="17" fillId="0" borderId="46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49" fontId="86" fillId="0" borderId="25" xfId="61" applyNumberFormat="1" applyFont="1" applyBorder="1" applyAlignment="1" applyProtection="1">
      <alignment horizontal="center" vertical="center" wrapText="1"/>
      <protection locked="0"/>
    </xf>
    <xf numFmtId="3" fontId="87" fillId="0" borderId="25" xfId="61" applyNumberFormat="1" applyFont="1" applyFill="1" applyBorder="1" applyAlignment="1" applyProtection="1">
      <alignment horizontal="center" vertical="center" wrapText="1"/>
      <protection locked="0"/>
    </xf>
    <xf numFmtId="0" fontId="86" fillId="0" borderId="25" xfId="61" applyFont="1" applyBorder="1" applyAlignment="1" applyProtection="1">
      <alignment horizontal="left" vertical="center" wrapText="1"/>
      <protection locked="0"/>
    </xf>
    <xf numFmtId="0" fontId="86" fillId="0" borderId="25" xfId="61" applyFont="1" applyBorder="1" applyAlignment="1" applyProtection="1">
      <alignment vertical="center" wrapText="1"/>
      <protection locked="0"/>
    </xf>
    <xf numFmtId="49" fontId="87" fillId="0" borderId="25" xfId="61" applyNumberFormat="1" applyFont="1" applyBorder="1" applyAlignment="1" applyProtection="1">
      <alignment horizontal="center" vertical="center" wrapText="1"/>
      <protection locked="0"/>
    </xf>
    <xf numFmtId="3" fontId="87" fillId="0" borderId="25" xfId="61" applyNumberFormat="1" applyFont="1" applyBorder="1" applyAlignment="1" applyProtection="1">
      <alignment horizontal="center" vertical="center" wrapText="1"/>
      <protection locked="0"/>
    </xf>
    <xf numFmtId="2" fontId="87" fillId="0" borderId="25" xfId="61" applyNumberFormat="1" applyFont="1" applyFill="1" applyBorder="1" applyAlignment="1" applyProtection="1">
      <alignment horizontal="center" vertical="center" wrapText="1"/>
      <protection locked="0"/>
    </xf>
    <xf numFmtId="49" fontId="87" fillId="0" borderId="25" xfId="61" applyNumberFormat="1" applyFont="1" applyFill="1" applyBorder="1" applyAlignment="1" applyProtection="1">
      <alignment horizontal="center" vertical="center" wrapText="1"/>
      <protection locked="0"/>
    </xf>
    <xf numFmtId="3" fontId="87" fillId="0" borderId="25" xfId="61" applyNumberFormat="1" applyFont="1" applyFill="1" applyBorder="1" applyAlignment="1" applyProtection="1">
      <alignment horizontal="right" vertical="center" wrapText="1"/>
      <protection locked="0"/>
    </xf>
    <xf numFmtId="167" fontId="87" fillId="0" borderId="25" xfId="61" applyNumberFormat="1" applyFont="1" applyFill="1" applyBorder="1" applyAlignment="1" applyProtection="1">
      <alignment horizontal="center" vertical="center" wrapText="1"/>
      <protection locked="0"/>
    </xf>
    <xf numFmtId="164" fontId="87" fillId="0" borderId="25" xfId="61" applyNumberFormat="1" applyFont="1" applyFill="1" applyBorder="1" applyAlignment="1" applyProtection="1">
      <alignment horizontal="center" vertical="center" wrapText="1"/>
      <protection locked="0"/>
    </xf>
    <xf numFmtId="49" fontId="87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88" fillId="0" borderId="0" xfId="61" applyFont="1" applyFill="1" applyBorder="1" applyAlignment="1" applyProtection="1">
      <alignment horizontal="center" vertical="center" wrapText="1"/>
      <protection locked="0"/>
    </xf>
    <xf numFmtId="2" fontId="89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justify" vertical="center" wrapText="1"/>
      <protection/>
    </xf>
    <xf numFmtId="0" fontId="63" fillId="0" borderId="0" xfId="0" applyFont="1" applyAlignment="1" applyProtection="1">
      <alignment horizontal="justify" vertical="center"/>
      <protection/>
    </xf>
    <xf numFmtId="0" fontId="63" fillId="0" borderId="0" xfId="0" applyFont="1" applyBorder="1" applyAlignment="1" applyProtection="1">
      <alignment horizontal="justify" vertical="center" wrapText="1"/>
      <protection/>
    </xf>
    <xf numFmtId="0" fontId="23" fillId="0" borderId="0" xfId="0" applyFont="1" applyAlignment="1" applyProtection="1">
      <alignment horizontal="justify" vertical="center"/>
      <protection/>
    </xf>
    <xf numFmtId="0" fontId="79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72" fillId="0" borderId="0" xfId="52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88" fillId="0" borderId="34" xfId="61" applyFont="1" applyFill="1" applyBorder="1" applyAlignment="1" applyProtection="1">
      <alignment horizontal="center" vertical="center" wrapText="1"/>
      <protection/>
    </xf>
    <xf numFmtId="2" fontId="89" fillId="0" borderId="34" xfId="61" applyNumberFormat="1" applyFont="1" applyFill="1" applyBorder="1" applyAlignment="1" applyProtection="1">
      <alignment horizontal="center" vertical="center" wrapText="1"/>
      <protection/>
    </xf>
    <xf numFmtId="2" fontId="89" fillId="0" borderId="35" xfId="61" applyNumberFormat="1" applyFont="1" applyFill="1" applyBorder="1" applyAlignment="1" applyProtection="1">
      <alignment horizontal="center" vertical="center" wrapText="1"/>
      <protection/>
    </xf>
    <xf numFmtId="0" fontId="72" fillId="0" borderId="0" xfId="52" applyAlignment="1">
      <alignment horizontal="left" vertical="center" indent="2"/>
    </xf>
    <xf numFmtId="0" fontId="79" fillId="0" borderId="0" xfId="0" applyFont="1" applyBorder="1" applyAlignment="1" applyProtection="1">
      <alignment horizontal="justify" vertical="center" wrapText="1"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88" fillId="0" borderId="25" xfId="61" applyNumberFormat="1" applyFont="1" applyFill="1" applyBorder="1" applyAlignment="1" applyProtection="1">
      <alignment horizontal="center" vertical="center" wrapText="1"/>
      <protection locked="0"/>
    </xf>
    <xf numFmtId="49" fontId="89" fillId="0" borderId="25" xfId="61" applyNumberFormat="1" applyFont="1" applyFill="1" applyBorder="1" applyAlignment="1" applyProtection="1">
      <alignment horizontal="center" vertical="center" wrapText="1"/>
      <protection locked="0"/>
    </xf>
    <xf numFmtId="49" fontId="89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18" fillId="36" borderId="41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90" fillId="0" borderId="117" xfId="61" applyFont="1" applyBorder="1" applyAlignment="1" applyProtection="1">
      <alignment vertical="center"/>
      <protection locked="0"/>
    </xf>
    <xf numFmtId="3" fontId="90" fillId="0" borderId="31" xfId="61" applyNumberFormat="1" applyFont="1" applyBorder="1" applyAlignment="1" applyProtection="1">
      <alignment vertical="center"/>
      <protection locked="0"/>
    </xf>
    <xf numFmtId="3" fontId="90" fillId="0" borderId="31" xfId="61" applyNumberFormat="1" applyFont="1" applyFill="1" applyBorder="1" applyAlignment="1" applyProtection="1">
      <alignment vertical="center"/>
      <protection locked="0"/>
    </xf>
    <xf numFmtId="0" fontId="90" fillId="0" borderId="118" xfId="61" applyFont="1" applyBorder="1" applyAlignment="1" applyProtection="1">
      <alignment vertical="center"/>
      <protection locked="0"/>
    </xf>
    <xf numFmtId="0" fontId="0" fillId="0" borderId="119" xfId="0" applyFont="1" applyFill="1" applyBorder="1" applyAlignment="1" applyProtection="1">
      <alignment vertical="center"/>
      <protection locked="0"/>
    </xf>
    <xf numFmtId="0" fontId="11" fillId="0" borderId="120" xfId="0" applyFont="1" applyFill="1" applyBorder="1" applyAlignment="1" applyProtection="1">
      <alignment horizontal="center" vertical="center"/>
      <protection locked="0"/>
    </xf>
    <xf numFmtId="49" fontId="50" fillId="0" borderId="1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2" xfId="0" applyFont="1" applyFill="1" applyBorder="1" applyAlignment="1" applyProtection="1">
      <alignment horizontal="center" vertical="center"/>
      <protection locked="0"/>
    </xf>
    <xf numFmtId="0" fontId="11" fillId="0" borderId="123" xfId="0" applyFont="1" applyFill="1" applyBorder="1" applyAlignment="1" applyProtection="1">
      <alignment horizontal="center" vertical="center"/>
      <protection locked="0"/>
    </xf>
    <xf numFmtId="0" fontId="11" fillId="0" borderId="124" xfId="0" applyFont="1" applyFill="1" applyBorder="1" applyAlignment="1" applyProtection="1">
      <alignment horizontal="center" vertical="center"/>
      <protection locked="0"/>
    </xf>
    <xf numFmtId="0" fontId="12" fillId="0" borderId="125" xfId="0" applyFont="1" applyBorder="1" applyAlignment="1" applyProtection="1">
      <alignment vertical="center" wrapText="1"/>
      <protection locked="0"/>
    </xf>
    <xf numFmtId="49" fontId="18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126" xfId="0" applyFont="1" applyBorder="1" applyAlignment="1" applyProtection="1">
      <alignment horizontal="center" vertical="center"/>
      <protection locked="0"/>
    </xf>
    <xf numFmtId="0" fontId="18" fillId="0" borderId="126" xfId="0" applyFont="1" applyBorder="1" applyAlignment="1" applyProtection="1">
      <alignment horizontal="center" vertical="center" wrapText="1"/>
      <protection locked="0"/>
    </xf>
    <xf numFmtId="3" fontId="12" fillId="0" borderId="40" xfId="0" applyNumberFormat="1" applyFont="1" applyBorder="1" applyAlignment="1" applyProtection="1">
      <alignment horizontal="right" vertical="center"/>
      <protection locked="0"/>
    </xf>
    <xf numFmtId="0" fontId="12" fillId="0" borderId="127" xfId="0" applyFont="1" applyBorder="1" applyAlignment="1" applyProtection="1">
      <alignment horizontal="right" vertical="center"/>
      <protection locked="0"/>
    </xf>
    <xf numFmtId="0" fontId="12" fillId="0" borderId="128" xfId="0" applyFont="1" applyBorder="1" applyAlignment="1" applyProtection="1">
      <alignment horizontal="right" vertical="center"/>
      <protection locked="0"/>
    </xf>
    <xf numFmtId="0" fontId="12" fillId="0" borderId="129" xfId="0" applyFont="1" applyBorder="1" applyAlignment="1" applyProtection="1">
      <alignment horizontal="center" vertical="center"/>
      <protection locked="0"/>
    </xf>
    <xf numFmtId="0" fontId="11" fillId="36" borderId="56" xfId="0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 applyProtection="1">
      <alignment horizontal="right" vertical="center"/>
      <protection locked="0"/>
    </xf>
    <xf numFmtId="0" fontId="11" fillId="36" borderId="130" xfId="0" applyFont="1" applyFill="1" applyBorder="1" applyAlignment="1" applyProtection="1">
      <alignment vertical="center"/>
      <protection locked="0"/>
    </xf>
    <xf numFmtId="0" fontId="12" fillId="0" borderId="131" xfId="0" applyFont="1" applyBorder="1" applyAlignment="1" applyProtection="1">
      <alignment vertical="center" wrapText="1"/>
      <protection locked="0"/>
    </xf>
    <xf numFmtId="49" fontId="18" fillId="0" borderId="132" xfId="0" applyNumberFormat="1" applyFont="1" applyBorder="1" applyAlignment="1" applyProtection="1">
      <alignment horizontal="center" vertical="center" wrapText="1"/>
      <protection locked="0"/>
    </xf>
    <xf numFmtId="0" fontId="12" fillId="0" borderId="133" xfId="0" applyFont="1" applyBorder="1" applyAlignment="1" applyProtection="1">
      <alignment horizontal="center" vertical="center"/>
      <protection locked="0"/>
    </xf>
    <xf numFmtId="0" fontId="18" fillId="0" borderId="133" xfId="0" applyFont="1" applyBorder="1" applyAlignment="1" applyProtection="1">
      <alignment horizontal="center" vertical="center" wrapText="1"/>
      <protection locked="0"/>
    </xf>
    <xf numFmtId="3" fontId="12" fillId="0" borderId="134" xfId="0" applyNumberFormat="1" applyFont="1" applyBorder="1" applyAlignment="1" applyProtection="1">
      <alignment horizontal="right" vertical="center"/>
      <protection locked="0"/>
    </xf>
    <xf numFmtId="0" fontId="12" fillId="0" borderId="135" xfId="0" applyFont="1" applyBorder="1" applyAlignment="1" applyProtection="1">
      <alignment horizontal="right" vertical="center"/>
      <protection locked="0"/>
    </xf>
    <xf numFmtId="0" fontId="12" fillId="0" borderId="136" xfId="0" applyFont="1" applyBorder="1" applyAlignment="1" applyProtection="1">
      <alignment horizontal="right" vertical="center"/>
      <protection locked="0"/>
    </xf>
    <xf numFmtId="0" fontId="12" fillId="0" borderId="137" xfId="0" applyFont="1" applyBorder="1" applyAlignment="1" applyProtection="1">
      <alignment horizontal="center" vertical="center"/>
      <protection locked="0"/>
    </xf>
    <xf numFmtId="0" fontId="12" fillId="0" borderId="115" xfId="0" applyFont="1" applyBorder="1" applyAlignment="1" applyProtection="1">
      <alignment vertical="center" wrapText="1"/>
      <protection locked="0"/>
    </xf>
    <xf numFmtId="0" fontId="12" fillId="0" borderId="138" xfId="0" applyFont="1" applyBorder="1" applyAlignment="1" applyProtection="1">
      <alignment horizontal="center" vertical="center"/>
      <protection locked="0"/>
    </xf>
    <xf numFmtId="0" fontId="12" fillId="0" borderId="139" xfId="0" applyFont="1" applyBorder="1" applyAlignment="1" applyProtection="1">
      <alignment horizontal="center" vertical="center"/>
      <protection locked="0"/>
    </xf>
    <xf numFmtId="0" fontId="18" fillId="0" borderId="139" xfId="0" applyFont="1" applyBorder="1" applyAlignment="1" applyProtection="1">
      <alignment horizontal="center" vertical="center" wrapText="1"/>
      <protection locked="0"/>
    </xf>
    <xf numFmtId="0" fontId="12" fillId="0" borderId="115" xfId="0" applyFont="1" applyBorder="1" applyAlignment="1" applyProtection="1">
      <alignment vertical="center"/>
      <protection locked="0"/>
    </xf>
    <xf numFmtId="3" fontId="12" fillId="0" borderId="138" xfId="0" applyNumberFormat="1" applyFont="1" applyBorder="1" applyAlignment="1" applyProtection="1">
      <alignment vertical="center"/>
      <protection locked="0"/>
    </xf>
    <xf numFmtId="0" fontId="11" fillId="36" borderId="21" xfId="0" applyFont="1" applyFill="1" applyBorder="1" applyAlignment="1" applyProtection="1">
      <alignment vertical="center"/>
      <protection locked="0"/>
    </xf>
    <xf numFmtId="0" fontId="11" fillId="36" borderId="21" xfId="0" applyFont="1" applyFill="1" applyBorder="1" applyAlignment="1" applyProtection="1">
      <alignment horizontal="right" vertical="center"/>
      <protection locked="0"/>
    </xf>
    <xf numFmtId="0" fontId="11" fillId="36" borderId="140" xfId="0" applyFont="1" applyFill="1" applyBorder="1" applyAlignment="1" applyProtection="1">
      <alignment vertical="center"/>
      <protection locked="0"/>
    </xf>
    <xf numFmtId="0" fontId="59" fillId="0" borderId="141" xfId="0" applyFont="1" applyBorder="1" applyAlignment="1" applyProtection="1">
      <alignment horizontal="left" vertical="center"/>
      <protection locked="0"/>
    </xf>
    <xf numFmtId="49" fontId="18" fillId="0" borderId="142" xfId="0" applyNumberFormat="1" applyFont="1" applyBorder="1" applyAlignment="1" applyProtection="1">
      <alignment horizontal="center" vertical="center"/>
      <protection locked="0"/>
    </xf>
    <xf numFmtId="49" fontId="12" fillId="0" borderId="143" xfId="0" applyNumberFormat="1" applyFont="1" applyBorder="1" applyAlignment="1" applyProtection="1">
      <alignment vertical="center"/>
      <protection locked="0"/>
    </xf>
    <xf numFmtId="164" fontId="12" fillId="0" borderId="143" xfId="0" applyNumberFormat="1" applyFont="1" applyBorder="1" applyAlignment="1" applyProtection="1">
      <alignment vertical="center"/>
      <protection locked="0"/>
    </xf>
    <xf numFmtId="3" fontId="12" fillId="0" borderId="144" xfId="0" applyNumberFormat="1" applyFont="1" applyFill="1" applyBorder="1" applyAlignment="1" applyProtection="1">
      <alignment horizontal="right" vertical="center"/>
      <protection locked="0"/>
    </xf>
    <xf numFmtId="3" fontId="12" fillId="0" borderId="145" xfId="0" applyNumberFormat="1" applyFont="1" applyFill="1" applyBorder="1" applyAlignment="1" applyProtection="1">
      <alignment horizontal="right" vertical="center"/>
      <protection locked="0"/>
    </xf>
    <xf numFmtId="3" fontId="12" fillId="0" borderId="146" xfId="0" applyNumberFormat="1" applyFont="1" applyBorder="1" applyAlignment="1" applyProtection="1">
      <alignment vertical="center"/>
      <protection locked="0"/>
    </xf>
    <xf numFmtId="0" fontId="11" fillId="0" borderId="147" xfId="0" applyFont="1" applyFill="1" applyBorder="1" applyAlignment="1" applyProtection="1">
      <alignment horizontal="center"/>
      <protection locked="0"/>
    </xf>
    <xf numFmtId="0" fontId="11" fillId="0" borderId="148" xfId="0" applyFont="1" applyFill="1" applyBorder="1" applyAlignment="1" applyProtection="1">
      <alignment horizontal="center" vertical="center"/>
      <protection locked="0"/>
    </xf>
    <xf numFmtId="0" fontId="11" fillId="0" borderId="149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129" xfId="0" applyNumberFormat="1" applyFont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3" fontId="11" fillId="0" borderId="138" xfId="0" applyNumberFormat="1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vertical="center"/>
      <protection locked="0"/>
    </xf>
    <xf numFmtId="3" fontId="11" fillId="0" borderId="105" xfId="0" applyNumberFormat="1" applyFont="1" applyBorder="1" applyAlignment="1" applyProtection="1">
      <alignment horizontal="right"/>
      <protection locked="0"/>
    </xf>
    <xf numFmtId="3" fontId="11" fillId="0" borderId="138" xfId="0" applyNumberFormat="1" applyFont="1" applyBorder="1" applyAlignment="1" applyProtection="1">
      <alignment horizontal="right"/>
      <protection locked="0"/>
    </xf>
    <xf numFmtId="0" fontId="12" fillId="0" borderId="150" xfId="0" applyFont="1" applyBorder="1" applyAlignment="1" applyProtection="1">
      <alignment vertical="center"/>
      <protection locked="0"/>
    </xf>
    <xf numFmtId="49" fontId="11" fillId="0" borderId="151" xfId="0" applyNumberFormat="1" applyFont="1" applyBorder="1" applyAlignment="1" applyProtection="1">
      <alignment horizontal="center" vertical="center"/>
      <protection locked="0"/>
    </xf>
    <xf numFmtId="3" fontId="11" fillId="0" borderId="152" xfId="0" applyNumberFormat="1" applyFont="1" applyBorder="1" applyAlignment="1" applyProtection="1">
      <alignment horizontal="right"/>
      <protection locked="0"/>
    </xf>
    <xf numFmtId="3" fontId="11" fillId="0" borderId="151" xfId="0" applyNumberFormat="1" applyFont="1" applyFill="1" applyBorder="1" applyAlignment="1" applyProtection="1">
      <alignment horizontal="right"/>
      <protection locked="0"/>
    </xf>
    <xf numFmtId="3" fontId="11" fillId="0" borderId="153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57" applyFont="1" applyAlignment="1">
      <alignment horizontal="left" vertical="center"/>
      <protection/>
    </xf>
    <xf numFmtId="0" fontId="0" fillId="0" borderId="0" xfId="53" applyFont="1" applyAlignment="1">
      <alignment horizontal="left" vertical="center" indent="2"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0" fillId="39" borderId="154" xfId="57" applyFill="1" applyBorder="1" applyAlignment="1">
      <alignment horizontal="center" vertical="center"/>
      <protection/>
    </xf>
    <xf numFmtId="0" fontId="0" fillId="39" borderId="155" xfId="57" applyFill="1" applyBorder="1" applyAlignment="1">
      <alignment horizontal="center" vertical="center"/>
      <protection/>
    </xf>
    <xf numFmtId="0" fontId="0" fillId="39" borderId="156" xfId="57" applyFill="1" applyBorder="1" applyAlignment="1">
      <alignment horizontal="center" vertical="center"/>
      <protection/>
    </xf>
    <xf numFmtId="0" fontId="0" fillId="0" borderId="109" xfId="57" applyBorder="1" applyAlignment="1" applyProtection="1">
      <alignment horizontal="left" vertical="center"/>
      <protection locked="0"/>
    </xf>
    <xf numFmtId="0" fontId="0" fillId="0" borderId="155" xfId="57" applyBorder="1" applyAlignment="1" applyProtection="1">
      <alignment horizontal="left" vertical="center"/>
      <protection locked="0"/>
    </xf>
    <xf numFmtId="0" fontId="0" fillId="0" borderId="156" xfId="57" applyBorder="1" applyAlignment="1" applyProtection="1">
      <alignment horizontal="left" vertical="center"/>
      <protection locked="0"/>
    </xf>
    <xf numFmtId="0" fontId="0" fillId="0" borderId="157" xfId="57" applyFont="1" applyBorder="1" applyAlignment="1" applyProtection="1">
      <alignment horizontal="left" vertical="center"/>
      <protection locked="0"/>
    </xf>
    <xf numFmtId="0" fontId="0" fillId="0" borderId="158" xfId="57" applyBorder="1" applyAlignment="1" applyProtection="1">
      <alignment horizontal="left" vertical="center"/>
      <protection locked="0"/>
    </xf>
    <xf numFmtId="0" fontId="0" fillId="0" borderId="159" xfId="57" applyBorder="1" applyAlignment="1" applyProtection="1">
      <alignment horizontal="left" vertical="center"/>
      <protection locked="0"/>
    </xf>
    <xf numFmtId="0" fontId="5" fillId="0" borderId="0" xfId="57" applyFont="1" applyAlignment="1">
      <alignment horizontal="left" vertical="center" indent="1"/>
      <protection/>
    </xf>
    <xf numFmtId="0" fontId="0" fillId="0" borderId="109" xfId="57" applyFont="1" applyBorder="1" applyAlignment="1" applyProtection="1">
      <alignment horizontal="left" vertical="center"/>
      <protection locked="0"/>
    </xf>
    <xf numFmtId="0" fontId="0" fillId="0" borderId="160" xfId="57" applyBorder="1" applyAlignment="1" applyProtection="1">
      <alignment horizontal="left" vertical="center"/>
      <protection locked="0"/>
    </xf>
    <xf numFmtId="0" fontId="4" fillId="0" borderId="0" xfId="57" applyFont="1" applyAlignment="1">
      <alignment horizontal="left" vertical="center"/>
      <protection/>
    </xf>
    <xf numFmtId="0" fontId="82" fillId="0" borderId="0" xfId="52" applyFont="1" applyAlignment="1">
      <alignment horizontal="left" vertical="center" indent="2"/>
    </xf>
    <xf numFmtId="0" fontId="2" fillId="0" borderId="161" xfId="57" applyFont="1" applyBorder="1" applyAlignment="1">
      <alignment horizontal="center" vertical="top"/>
      <protection/>
    </xf>
    <xf numFmtId="0" fontId="2" fillId="0" borderId="162" xfId="57" applyFont="1" applyBorder="1" applyAlignment="1">
      <alignment horizontal="center" vertical="top"/>
      <protection/>
    </xf>
    <xf numFmtId="0" fontId="2" fillId="0" borderId="163" xfId="57" applyFont="1" applyBorder="1" applyAlignment="1">
      <alignment horizontal="center" vertical="top"/>
      <protection/>
    </xf>
    <xf numFmtId="0" fontId="2" fillId="0" borderId="0" xfId="57" applyFont="1" applyAlignment="1">
      <alignment horizontal="center" vertical="top"/>
      <protection/>
    </xf>
    <xf numFmtId="0" fontId="82" fillId="0" borderId="0" xfId="52" applyFont="1" applyAlignment="1">
      <alignment horizontal="left" indent="2"/>
    </xf>
    <xf numFmtId="0" fontId="52" fillId="0" borderId="0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11" fillId="39" borderId="86" xfId="0" applyFont="1" applyFill="1" applyBorder="1" applyAlignment="1" applyProtection="1">
      <alignment horizontal="center" vertical="center"/>
      <protection locked="0"/>
    </xf>
    <xf numFmtId="0" fontId="11" fillId="39" borderId="155" xfId="0" applyFont="1" applyFill="1" applyBorder="1" applyAlignment="1" applyProtection="1">
      <alignment horizontal="center" vertical="center"/>
      <protection locked="0"/>
    </xf>
    <xf numFmtId="0" fontId="11" fillId="39" borderId="164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wrapText="1"/>
      <protection/>
    </xf>
    <xf numFmtId="0" fontId="91" fillId="36" borderId="109" xfId="61" applyFont="1" applyFill="1" applyBorder="1" applyAlignment="1" applyProtection="1">
      <alignment horizontal="left" vertical="center" wrapText="1"/>
      <protection locked="0"/>
    </xf>
    <xf numFmtId="0" fontId="91" fillId="36" borderId="155" xfId="61" applyFont="1" applyFill="1" applyBorder="1" applyAlignment="1" applyProtection="1">
      <alignment horizontal="left" vertical="center" wrapText="1"/>
      <protection locked="0"/>
    </xf>
    <xf numFmtId="0" fontId="91" fillId="36" borderId="164" xfId="6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_2005_AKTIVA" xfId="63"/>
    <cellStyle name="Normal_Izvjestaj o nerealiz.realiz_dobicima-gubicima" xfId="64"/>
    <cellStyle name="Note" xfId="65"/>
    <cellStyle name="Obično_ik" xfId="66"/>
    <cellStyle name="Output" xfId="67"/>
    <cellStyle name="Percent" xfId="68"/>
    <cellStyle name="Style 1" xfId="69"/>
    <cellStyle name="Style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directedFolders\Biljana.Janevska\Desktop\Site%20izvestai%20Hrvats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irectedFolders\Biljana.Janevska\Desktop\Site%20izvestai%20Hrvats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iljana.Janevska\Local%20Settings\Temporary%20Internet%20Files\Content.Outlook\7ACWOUZ0\Copy%20of%20&#1044;&#1086;&#1087;&#1086;&#1083;&#1085;&#1080;&#1090;&#1077;&#1083;&#1085;&#1080;%20&#1092;&#1080;&#1085;&#1072;&#1085;&#1089;&#1080;&#1089;&#1082;&#1080;%20&#1080;&#1079;&#1074;&#1077;&#1096;&#1090;&#1072;&#108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ealizirani"/>
      <sheetName val="nerealizirani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IUMP"/>
      <sheetName val="obrazlozenja"/>
    </sheetNames>
    <sheetDataSet>
      <sheetData sheetId="0">
        <row r="5">
          <cell r="E5" t="str">
            <v>20.04.2010.</v>
          </cell>
        </row>
        <row r="7">
          <cell r="B7" t="str">
            <v>31.03.2010.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ealizirani"/>
      <sheetName val="nerealizirani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IUMP"/>
      <sheetName val="obrazlozenja"/>
    </sheetNames>
    <sheetDataSet>
      <sheetData sheetId="0">
        <row r="5">
          <cell r="E5" t="str">
            <v>20.04.2010.</v>
          </cell>
        </row>
        <row r="7">
          <cell r="B7" t="str">
            <v>31.03.2010.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ФИ-Почетна"/>
      <sheetName val="НМ-средства"/>
      <sheetName val="НиО"/>
      <sheetName val="ПиРодВ"/>
      <sheetName val="РД(З)одВ"/>
      <sheetName val="неРД(З)одВ"/>
      <sheetName val="ВонБС"/>
      <sheetName val="ВУ"/>
      <sheetName val="РУ"/>
      <sheetName val="ВК Мими"/>
      <sheetName val="С-ВТР"/>
      <sheetName val="С- ВМР"/>
      <sheetName val="С-ВК"/>
      <sheetName val="ТсоПЛ"/>
    </sheetNames>
    <sheetDataSet>
      <sheetData sheetId="0">
        <row r="22">
          <cell r="C22" t="str">
            <v>(назив на друштво)</v>
          </cell>
        </row>
        <row r="23">
          <cell r="C23" t="str">
            <v>(група)</v>
          </cell>
        </row>
        <row r="24">
          <cell r="C24" t="str">
            <v>(период)</v>
          </cell>
        </row>
        <row r="25">
          <cell r="C25" t="str">
            <v>(тековна година)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17.7109375" style="1" customWidth="1"/>
    <col min="3" max="10" width="9.140625" style="1" customWidth="1"/>
    <col min="11" max="15" width="9.140625" style="7" customWidth="1"/>
    <col min="16" max="16" width="9.28125" style="7" customWidth="1"/>
    <col min="17" max="18" width="9.140625" style="7" customWidth="1"/>
    <col min="19" max="250" width="9.140625" style="1" customWidth="1"/>
    <col min="251" max="251" width="12.421875" style="1" customWidth="1"/>
    <col min="252" max="252" width="23.421875" style="1" customWidth="1"/>
    <col min="253" max="253" width="21.28125" style="1" customWidth="1"/>
    <col min="254" max="254" width="22.140625" style="1" customWidth="1"/>
    <col min="255" max="16384" width="9.140625" style="1" customWidth="1"/>
  </cols>
  <sheetData>
    <row r="1" spans="1:251" ht="19.5" customHeight="1" thickTop="1">
      <c r="A1" s="471"/>
      <c r="B1" s="472"/>
      <c r="C1" s="472"/>
      <c r="D1" s="472"/>
      <c r="E1" s="472"/>
      <c r="F1" s="472"/>
      <c r="G1" s="472"/>
      <c r="H1" s="472"/>
      <c r="I1" s="473"/>
      <c r="J1" s="474"/>
      <c r="K1" s="474"/>
      <c r="L1" s="474"/>
      <c r="M1" s="474"/>
      <c r="N1" s="474"/>
      <c r="O1" s="474"/>
      <c r="P1" s="474"/>
      <c r="Q1" s="474"/>
      <c r="R1" s="474"/>
      <c r="S1" s="474"/>
      <c r="IQ1" s="2"/>
    </row>
    <row r="2" spans="1:251" ht="19.5" customHeight="1">
      <c r="A2" s="3"/>
      <c r="B2" s="4"/>
      <c r="C2" s="4"/>
      <c r="D2" s="4"/>
      <c r="E2" s="4"/>
      <c r="F2" s="4"/>
      <c r="G2" s="4"/>
      <c r="H2" s="4"/>
      <c r="I2" s="5"/>
      <c r="K2" s="6" t="s">
        <v>53</v>
      </c>
      <c r="U2" s="2"/>
      <c r="V2" s="2"/>
      <c r="W2" s="2"/>
      <c r="X2" s="2"/>
      <c r="Y2" s="2"/>
      <c r="Z2" s="2"/>
      <c r="IQ2" s="2"/>
    </row>
    <row r="3" spans="1:251" ht="19.5" customHeight="1">
      <c r="A3" s="3"/>
      <c r="B3" s="4"/>
      <c r="C3" s="4"/>
      <c r="D3" s="4"/>
      <c r="E3" s="4"/>
      <c r="F3" s="4"/>
      <c r="G3" s="4"/>
      <c r="H3" s="4"/>
      <c r="I3" s="5"/>
      <c r="K3" s="475" t="s">
        <v>90</v>
      </c>
      <c r="L3" s="475"/>
      <c r="M3" s="475"/>
      <c r="N3" s="475"/>
      <c r="O3" s="475"/>
      <c r="P3" s="475"/>
      <c r="Q3" s="475"/>
      <c r="R3" s="475"/>
      <c r="U3" s="2" t="s">
        <v>54</v>
      </c>
      <c r="V3" s="2" t="s">
        <v>55</v>
      </c>
      <c r="W3" s="2" t="s">
        <v>56</v>
      </c>
      <c r="X3" s="2" t="s">
        <v>57</v>
      </c>
      <c r="Y3" s="2"/>
      <c r="Z3" s="2"/>
      <c r="IQ3" s="2"/>
    </row>
    <row r="4" spans="1:251" ht="19.5" customHeight="1">
      <c r="A4" s="3"/>
      <c r="B4" s="4"/>
      <c r="C4" s="4"/>
      <c r="D4" s="4"/>
      <c r="E4" s="4"/>
      <c r="F4" s="4"/>
      <c r="G4" s="4"/>
      <c r="H4" s="4"/>
      <c r="I4" s="5"/>
      <c r="K4" s="470" t="s">
        <v>91</v>
      </c>
      <c r="L4" s="470"/>
      <c r="M4" s="470"/>
      <c r="N4" s="470"/>
      <c r="O4" s="470"/>
      <c r="P4" s="470"/>
      <c r="Q4" s="470"/>
      <c r="R4" s="36"/>
      <c r="U4" s="2" t="s">
        <v>58</v>
      </c>
      <c r="V4" s="2">
        <v>2011</v>
      </c>
      <c r="W4" s="2" t="s">
        <v>59</v>
      </c>
      <c r="X4" s="8" t="s">
        <v>60</v>
      </c>
      <c r="Y4" s="2"/>
      <c r="Z4" s="2"/>
      <c r="IQ4" s="2"/>
    </row>
    <row r="5" spans="1:251" ht="19.5" customHeight="1">
      <c r="A5" s="3"/>
      <c r="B5" s="4"/>
      <c r="C5" s="4"/>
      <c r="D5" s="4"/>
      <c r="E5" s="4"/>
      <c r="F5" s="4"/>
      <c r="G5" s="4"/>
      <c r="H5" s="4"/>
      <c r="I5" s="5"/>
      <c r="K5" s="470" t="s">
        <v>92</v>
      </c>
      <c r="L5" s="470"/>
      <c r="M5" s="470"/>
      <c r="N5" s="470"/>
      <c r="O5" s="470"/>
      <c r="P5" s="470"/>
      <c r="Q5" s="470"/>
      <c r="R5" s="470"/>
      <c r="U5" s="2" t="s">
        <v>61</v>
      </c>
      <c r="V5" s="2">
        <v>2012</v>
      </c>
      <c r="W5" s="2" t="s">
        <v>62</v>
      </c>
      <c r="X5" s="8" t="s">
        <v>63</v>
      </c>
      <c r="Y5" s="2"/>
      <c r="Z5" s="2"/>
      <c r="IQ5" s="2"/>
    </row>
    <row r="6" spans="1:251" ht="14.25" customHeight="1">
      <c r="A6" s="3"/>
      <c r="B6" s="4"/>
      <c r="C6" s="4"/>
      <c r="D6" s="4"/>
      <c r="E6" s="4"/>
      <c r="F6" s="4"/>
      <c r="G6" s="4"/>
      <c r="H6" s="4"/>
      <c r="I6" s="5"/>
      <c r="K6" s="470" t="s">
        <v>93</v>
      </c>
      <c r="L6" s="470"/>
      <c r="M6" s="470"/>
      <c r="N6" s="470"/>
      <c r="O6" s="470"/>
      <c r="P6" s="470"/>
      <c r="Q6" s="470"/>
      <c r="R6" s="470"/>
      <c r="U6" s="2"/>
      <c r="V6" s="2">
        <v>2013</v>
      </c>
      <c r="W6" s="2" t="s">
        <v>64</v>
      </c>
      <c r="X6" s="2" t="s">
        <v>65</v>
      </c>
      <c r="Y6" s="2"/>
      <c r="Z6" s="2"/>
      <c r="IQ6" s="2"/>
    </row>
    <row r="7" spans="1:251" ht="19.5" customHeight="1">
      <c r="A7" s="9"/>
      <c r="B7" s="10"/>
      <c r="C7" s="10"/>
      <c r="D7" s="10"/>
      <c r="E7" s="10"/>
      <c r="F7" s="10"/>
      <c r="G7" s="10"/>
      <c r="H7" s="10"/>
      <c r="I7" s="11"/>
      <c r="J7" s="7"/>
      <c r="K7" s="470" t="s">
        <v>87</v>
      </c>
      <c r="L7" s="470"/>
      <c r="M7" s="470"/>
      <c r="N7" s="470"/>
      <c r="O7" s="470"/>
      <c r="P7" s="470"/>
      <c r="Q7" s="470"/>
      <c r="R7" s="470"/>
      <c r="S7" s="7"/>
      <c r="U7" s="2"/>
      <c r="V7" s="2">
        <v>2014</v>
      </c>
      <c r="W7" s="2" t="s">
        <v>66</v>
      </c>
      <c r="X7" s="2" t="s">
        <v>67</v>
      </c>
      <c r="Y7" s="2"/>
      <c r="Z7" s="2"/>
      <c r="IN7" s="12"/>
      <c r="IO7" s="12"/>
      <c r="IP7" s="12"/>
      <c r="IQ7" s="2"/>
    </row>
    <row r="8" spans="1:251" ht="19.5" customHeight="1">
      <c r="A8" s="9"/>
      <c r="B8" s="10"/>
      <c r="C8" s="10"/>
      <c r="D8" s="10"/>
      <c r="E8" s="10"/>
      <c r="F8" s="10"/>
      <c r="G8" s="10"/>
      <c r="H8" s="10"/>
      <c r="I8" s="11"/>
      <c r="J8" s="7"/>
      <c r="K8" s="470" t="s">
        <v>88</v>
      </c>
      <c r="L8" s="470"/>
      <c r="M8" s="470"/>
      <c r="N8" s="470"/>
      <c r="O8" s="470"/>
      <c r="P8" s="470"/>
      <c r="Q8" s="470"/>
      <c r="R8" s="470"/>
      <c r="S8" s="7"/>
      <c r="V8" s="2">
        <v>2015</v>
      </c>
      <c r="W8" s="2"/>
      <c r="X8" s="2" t="s">
        <v>68</v>
      </c>
      <c r="Y8" s="2"/>
      <c r="Z8" s="2"/>
      <c r="IN8" s="12"/>
      <c r="IO8" s="12"/>
      <c r="IP8" s="12"/>
      <c r="IQ8" s="2"/>
    </row>
    <row r="9" spans="1:251" ht="19.5" customHeight="1">
      <c r="A9" s="9"/>
      <c r="B9" s="10"/>
      <c r="C9" s="10"/>
      <c r="D9" s="10"/>
      <c r="E9" s="10"/>
      <c r="F9" s="10"/>
      <c r="G9" s="10"/>
      <c r="H9" s="10"/>
      <c r="I9" s="11"/>
      <c r="J9" s="7"/>
      <c r="K9" s="470" t="s">
        <v>89</v>
      </c>
      <c r="L9" s="470"/>
      <c r="M9" s="470"/>
      <c r="N9" s="470"/>
      <c r="O9" s="470"/>
      <c r="P9" s="470"/>
      <c r="Q9" s="470"/>
      <c r="R9" s="470"/>
      <c r="S9" s="7"/>
      <c r="V9" s="2">
        <v>2016</v>
      </c>
      <c r="W9" s="2"/>
      <c r="X9" s="2" t="s">
        <v>69</v>
      </c>
      <c r="Y9" s="2"/>
      <c r="Z9" s="2"/>
      <c r="IN9" s="12"/>
      <c r="IO9" s="12"/>
      <c r="IP9" s="12"/>
      <c r="IQ9" s="2"/>
    </row>
    <row r="10" spans="1:251" ht="19.5" customHeight="1">
      <c r="A10" s="9"/>
      <c r="B10" s="10"/>
      <c r="C10" s="10"/>
      <c r="D10" s="10"/>
      <c r="E10" s="10"/>
      <c r="F10" s="10"/>
      <c r="G10" s="10"/>
      <c r="H10" s="10"/>
      <c r="I10" s="11"/>
      <c r="J10" s="7"/>
      <c r="K10" s="37" t="s">
        <v>306</v>
      </c>
      <c r="L10" s="37"/>
      <c r="M10" s="37"/>
      <c r="N10" s="37"/>
      <c r="O10" s="37"/>
      <c r="P10" s="37"/>
      <c r="Q10" s="37"/>
      <c r="R10" s="37"/>
      <c r="S10" s="7"/>
      <c r="V10" s="2">
        <v>2017</v>
      </c>
      <c r="W10" s="2"/>
      <c r="X10" s="8" t="s">
        <v>70</v>
      </c>
      <c r="Y10" s="2"/>
      <c r="Z10" s="2"/>
      <c r="IN10" s="12"/>
      <c r="IO10" s="12"/>
      <c r="IP10" s="12"/>
      <c r="IQ10" s="2"/>
    </row>
    <row r="11" spans="1:251" ht="19.5" customHeight="1">
      <c r="A11" s="454" t="s">
        <v>85</v>
      </c>
      <c r="B11" s="455"/>
      <c r="C11" s="455"/>
      <c r="D11" s="455"/>
      <c r="E11" s="455"/>
      <c r="F11" s="455"/>
      <c r="G11" s="455"/>
      <c r="H11" s="455"/>
      <c r="I11" s="456"/>
      <c r="J11" s="13"/>
      <c r="K11" s="379" t="s">
        <v>468</v>
      </c>
      <c r="L11" s="37"/>
      <c r="M11" s="37"/>
      <c r="N11" s="37"/>
      <c r="O11" s="37"/>
      <c r="P11" s="37"/>
      <c r="Q11" s="37"/>
      <c r="R11" s="37"/>
      <c r="S11" s="14"/>
      <c r="V11" s="2">
        <v>2018</v>
      </c>
      <c r="W11" s="2"/>
      <c r="X11" s="8" t="s">
        <v>71</v>
      </c>
      <c r="Y11" s="2"/>
      <c r="Z11" s="2"/>
      <c r="IN11" s="12"/>
      <c r="IO11" s="12"/>
      <c r="IP11" s="12"/>
      <c r="IQ11" s="2"/>
    </row>
    <row r="12" spans="1:251" ht="19.5" customHeight="1">
      <c r="A12" s="454"/>
      <c r="B12" s="455"/>
      <c r="C12" s="455"/>
      <c r="D12" s="455"/>
      <c r="E12" s="455"/>
      <c r="F12" s="455"/>
      <c r="G12" s="455"/>
      <c r="H12" s="455"/>
      <c r="I12" s="456"/>
      <c r="K12" s="453"/>
      <c r="L12" s="453"/>
      <c r="M12" s="453"/>
      <c r="N12" s="453"/>
      <c r="O12" s="453"/>
      <c r="P12" s="453"/>
      <c r="Q12" s="453"/>
      <c r="R12" s="453"/>
      <c r="V12" s="2">
        <v>2019</v>
      </c>
      <c r="W12" s="2"/>
      <c r="X12" s="8" t="s">
        <v>72</v>
      </c>
      <c r="Y12" s="2"/>
      <c r="Z12" s="2"/>
      <c r="IN12" s="12"/>
      <c r="IO12" s="12"/>
      <c r="IP12" s="12"/>
      <c r="IQ12" s="2"/>
    </row>
    <row r="13" spans="1:251" ht="19.5" customHeight="1">
      <c r="A13" s="454"/>
      <c r="B13" s="455"/>
      <c r="C13" s="455"/>
      <c r="D13" s="455"/>
      <c r="E13" s="455"/>
      <c r="F13" s="455"/>
      <c r="G13" s="455"/>
      <c r="H13" s="455"/>
      <c r="I13" s="456"/>
      <c r="K13" s="453"/>
      <c r="L13" s="453"/>
      <c r="M13" s="453"/>
      <c r="N13" s="453"/>
      <c r="O13" s="453"/>
      <c r="P13" s="453"/>
      <c r="Q13" s="453"/>
      <c r="R13" s="453"/>
      <c r="V13" s="2">
        <v>2020</v>
      </c>
      <c r="W13" s="2"/>
      <c r="X13" s="8" t="s">
        <v>73</v>
      </c>
      <c r="Y13" s="2"/>
      <c r="Z13" s="2"/>
      <c r="IN13" s="12"/>
      <c r="IO13" s="12"/>
      <c r="IP13" s="12"/>
      <c r="IQ13" s="2"/>
    </row>
    <row r="14" spans="1:251" ht="19.5" customHeight="1">
      <c r="A14" s="454"/>
      <c r="B14" s="455"/>
      <c r="C14" s="455"/>
      <c r="D14" s="455"/>
      <c r="E14" s="455"/>
      <c r="F14" s="455"/>
      <c r="G14" s="455"/>
      <c r="H14" s="455"/>
      <c r="I14" s="456"/>
      <c r="K14" s="453"/>
      <c r="L14" s="453"/>
      <c r="M14" s="453"/>
      <c r="N14" s="453"/>
      <c r="O14" s="453"/>
      <c r="P14" s="453"/>
      <c r="Q14" s="453"/>
      <c r="R14" s="453"/>
      <c r="V14" s="2">
        <v>2021</v>
      </c>
      <c r="W14" s="2"/>
      <c r="X14" s="8" t="s">
        <v>74</v>
      </c>
      <c r="Y14" s="2"/>
      <c r="Z14" s="2"/>
      <c r="IN14" s="12"/>
      <c r="IO14" s="12"/>
      <c r="IP14" s="12"/>
      <c r="IQ14" s="2"/>
    </row>
    <row r="15" spans="1:251" ht="19.5" customHeight="1">
      <c r="A15" s="3"/>
      <c r="B15" s="4"/>
      <c r="C15" s="4"/>
      <c r="D15" s="4"/>
      <c r="E15" s="4"/>
      <c r="F15" s="4"/>
      <c r="G15" s="4"/>
      <c r="H15" s="4"/>
      <c r="I15" s="5"/>
      <c r="K15" s="453"/>
      <c r="L15" s="453"/>
      <c r="M15" s="453"/>
      <c r="N15" s="453"/>
      <c r="O15" s="453"/>
      <c r="P15" s="453"/>
      <c r="Q15" s="453"/>
      <c r="R15" s="453"/>
      <c r="V15" s="2">
        <v>2022</v>
      </c>
      <c r="W15" s="8"/>
      <c r="X15" s="8" t="s">
        <v>75</v>
      </c>
      <c r="Y15" s="2"/>
      <c r="Z15" s="2"/>
      <c r="IN15" s="12"/>
      <c r="IO15" s="12"/>
      <c r="IP15" s="12"/>
      <c r="IQ15" s="2"/>
    </row>
    <row r="16" spans="1:251" ht="19.5" customHeight="1">
      <c r="A16" s="3"/>
      <c r="B16" s="4"/>
      <c r="C16" s="4"/>
      <c r="D16" s="4"/>
      <c r="E16" s="4"/>
      <c r="F16" s="4"/>
      <c r="G16" s="4"/>
      <c r="H16" s="4"/>
      <c r="I16" s="5"/>
      <c r="K16" s="466"/>
      <c r="L16" s="466"/>
      <c r="M16" s="466"/>
      <c r="N16" s="466"/>
      <c r="O16" s="466"/>
      <c r="P16" s="466"/>
      <c r="Q16" s="466"/>
      <c r="R16" s="466"/>
      <c r="V16" s="2">
        <v>2023</v>
      </c>
      <c r="W16" s="8"/>
      <c r="X16" s="8" t="s">
        <v>76</v>
      </c>
      <c r="Y16" s="2"/>
      <c r="Z16" s="2"/>
      <c r="IN16" s="12"/>
      <c r="IO16" s="12"/>
      <c r="IP16" s="12"/>
      <c r="IQ16" s="2"/>
    </row>
    <row r="17" spans="1:251" ht="19.5" customHeight="1">
      <c r="A17" s="3"/>
      <c r="B17" s="4"/>
      <c r="C17" s="4"/>
      <c r="D17" s="4"/>
      <c r="E17" s="4"/>
      <c r="F17" s="4"/>
      <c r="G17" s="4"/>
      <c r="H17" s="4"/>
      <c r="I17" s="5"/>
      <c r="K17" s="453"/>
      <c r="L17" s="453"/>
      <c r="M17" s="453"/>
      <c r="N17" s="453"/>
      <c r="O17" s="453"/>
      <c r="P17" s="453"/>
      <c r="Q17" s="453"/>
      <c r="R17" s="453"/>
      <c r="V17" s="2">
        <v>2024</v>
      </c>
      <c r="W17" s="8"/>
      <c r="X17" s="8" t="s">
        <v>77</v>
      </c>
      <c r="Y17" s="2"/>
      <c r="Z17" s="2"/>
      <c r="IN17" s="12"/>
      <c r="IO17" s="12"/>
      <c r="IP17" s="12"/>
      <c r="IQ17" s="2"/>
    </row>
    <row r="18" spans="1:251" ht="19.5" customHeight="1">
      <c r="A18" s="9"/>
      <c r="B18" s="10"/>
      <c r="C18" s="10"/>
      <c r="D18" s="10"/>
      <c r="E18" s="10"/>
      <c r="F18" s="10"/>
      <c r="G18" s="10"/>
      <c r="H18" s="10"/>
      <c r="I18" s="11"/>
      <c r="J18" s="7"/>
      <c r="K18" s="453"/>
      <c r="L18" s="453"/>
      <c r="M18" s="453"/>
      <c r="N18" s="453"/>
      <c r="O18" s="453"/>
      <c r="P18" s="453"/>
      <c r="Q18" s="453"/>
      <c r="R18" s="453"/>
      <c r="S18" s="7"/>
      <c r="V18" s="2">
        <v>2025</v>
      </c>
      <c r="W18" s="8"/>
      <c r="X18" s="8" t="s">
        <v>78</v>
      </c>
      <c r="Y18" s="2"/>
      <c r="Z18" s="2"/>
      <c r="IN18" s="12"/>
      <c r="IO18" s="12"/>
      <c r="IP18" s="12"/>
      <c r="IQ18" s="2"/>
    </row>
    <row r="19" spans="1:251" ht="19.5" customHeight="1">
      <c r="A19" s="9"/>
      <c r="B19" s="10"/>
      <c r="C19" s="10"/>
      <c r="D19" s="10"/>
      <c r="E19" s="10"/>
      <c r="F19" s="10"/>
      <c r="G19" s="10"/>
      <c r="H19" s="10"/>
      <c r="I19" s="11"/>
      <c r="J19" s="7"/>
      <c r="K19" s="453"/>
      <c r="L19" s="453"/>
      <c r="M19" s="453"/>
      <c r="N19" s="453"/>
      <c r="O19" s="453"/>
      <c r="P19" s="453"/>
      <c r="Q19" s="453"/>
      <c r="R19" s="453"/>
      <c r="S19" s="7"/>
      <c r="V19" s="2">
        <v>2026</v>
      </c>
      <c r="W19" s="8"/>
      <c r="X19" s="2"/>
      <c r="Y19" s="2"/>
      <c r="Z19" s="2"/>
      <c r="IN19" s="12"/>
      <c r="IO19" s="12"/>
      <c r="IP19" s="12"/>
      <c r="IQ19" s="2"/>
    </row>
    <row r="20" spans="1:251" s="7" customFormat="1" ht="19.5" customHeight="1">
      <c r="A20" s="9"/>
      <c r="B20" s="10"/>
      <c r="C20" s="10"/>
      <c r="D20" s="10"/>
      <c r="E20" s="10"/>
      <c r="F20" s="10"/>
      <c r="G20" s="10"/>
      <c r="H20" s="10"/>
      <c r="I20" s="11"/>
      <c r="K20" s="453"/>
      <c r="L20" s="453"/>
      <c r="M20" s="453"/>
      <c r="N20" s="453"/>
      <c r="O20" s="453"/>
      <c r="P20" s="453"/>
      <c r="Q20" s="453"/>
      <c r="R20" s="453"/>
      <c r="V20" s="2">
        <v>2027</v>
      </c>
      <c r="W20" s="8"/>
      <c r="X20" s="2"/>
      <c r="Y20" s="2"/>
      <c r="Z20" s="2"/>
      <c r="IN20" s="15"/>
      <c r="IO20" s="15"/>
      <c r="IP20" s="15"/>
      <c r="IQ20" s="8"/>
    </row>
    <row r="21" spans="1:251" s="7" customFormat="1" ht="19.5" customHeight="1">
      <c r="A21" s="9"/>
      <c r="B21" s="10"/>
      <c r="C21" s="10"/>
      <c r="D21" s="10"/>
      <c r="E21" s="10"/>
      <c r="F21" s="10"/>
      <c r="G21" s="10"/>
      <c r="H21" s="10"/>
      <c r="I21" s="11"/>
      <c r="K21" s="453"/>
      <c r="L21" s="453"/>
      <c r="M21" s="453"/>
      <c r="N21" s="453"/>
      <c r="O21" s="453"/>
      <c r="P21" s="453"/>
      <c r="Q21" s="453"/>
      <c r="R21" s="453"/>
      <c r="V21" s="2">
        <v>2028</v>
      </c>
      <c r="W21" s="8"/>
      <c r="X21" s="2"/>
      <c r="Y21" s="8"/>
      <c r="Z21" s="8"/>
      <c r="IN21" s="15"/>
      <c r="IO21" s="15"/>
      <c r="IP21" s="15"/>
      <c r="IQ21" s="8"/>
    </row>
    <row r="22" spans="1:251" s="7" customFormat="1" ht="19.5" customHeight="1">
      <c r="A22" s="9"/>
      <c r="B22" s="10"/>
      <c r="C22" s="10"/>
      <c r="D22" s="10"/>
      <c r="E22" s="10"/>
      <c r="F22" s="10"/>
      <c r="G22" s="10"/>
      <c r="H22" s="10"/>
      <c r="I22" s="11"/>
      <c r="J22" s="1"/>
      <c r="K22" s="469"/>
      <c r="L22" s="469"/>
      <c r="M22" s="469"/>
      <c r="N22" s="469"/>
      <c r="O22" s="469"/>
      <c r="P22" s="469"/>
      <c r="Q22" s="469"/>
      <c r="R22" s="469"/>
      <c r="V22" s="2">
        <v>2029</v>
      </c>
      <c r="W22" s="2"/>
      <c r="X22" s="2"/>
      <c r="Y22" s="8"/>
      <c r="Z22" s="8"/>
      <c r="IN22" s="15"/>
      <c r="IO22" s="15"/>
      <c r="IP22" s="15"/>
      <c r="IQ22" s="8"/>
    </row>
    <row r="23" spans="1:251" s="7" customFormat="1" ht="19.5" customHeight="1" thickBot="1">
      <c r="A23" s="9"/>
      <c r="B23" s="10"/>
      <c r="C23" s="10"/>
      <c r="D23" s="10"/>
      <c r="E23" s="10"/>
      <c r="F23" s="10"/>
      <c r="G23" s="10"/>
      <c r="H23" s="10"/>
      <c r="I23" s="11"/>
      <c r="J23" s="1"/>
      <c r="K23" s="466"/>
      <c r="L23" s="466"/>
      <c r="M23" s="466"/>
      <c r="N23" s="466"/>
      <c r="O23" s="466"/>
      <c r="P23" s="466"/>
      <c r="Q23" s="466"/>
      <c r="R23" s="466"/>
      <c r="V23" s="2">
        <v>2030</v>
      </c>
      <c r="W23" s="2"/>
      <c r="X23" s="2"/>
      <c r="Y23" s="8"/>
      <c r="Z23" s="8"/>
      <c r="IN23" s="15"/>
      <c r="IO23" s="15"/>
      <c r="IP23" s="15"/>
      <c r="IQ23" s="8"/>
    </row>
    <row r="24" spans="1:251" s="7" customFormat="1" ht="19.5" customHeight="1" thickTop="1">
      <c r="A24" s="9"/>
      <c r="B24" s="16" t="s">
        <v>79</v>
      </c>
      <c r="C24" s="463" t="s">
        <v>57</v>
      </c>
      <c r="D24" s="464"/>
      <c r="E24" s="464"/>
      <c r="F24" s="464"/>
      <c r="G24" s="464"/>
      <c r="H24" s="465"/>
      <c r="I24" s="11"/>
      <c r="J24" s="1"/>
      <c r="K24" s="453"/>
      <c r="L24" s="453"/>
      <c r="M24" s="453"/>
      <c r="N24" s="453"/>
      <c r="O24" s="453"/>
      <c r="P24" s="453"/>
      <c r="Q24" s="453"/>
      <c r="R24" s="453"/>
      <c r="V24" s="2">
        <v>2031</v>
      </c>
      <c r="W24" s="2"/>
      <c r="X24" s="2"/>
      <c r="Y24" s="8"/>
      <c r="Z24" s="8"/>
      <c r="IN24" s="15"/>
      <c r="IO24" s="15"/>
      <c r="IP24" s="15"/>
      <c r="IQ24" s="8"/>
    </row>
    <row r="25" spans="1:251" s="7" customFormat="1" ht="19.5" customHeight="1">
      <c r="A25" s="3"/>
      <c r="B25" s="17" t="s">
        <v>80</v>
      </c>
      <c r="C25" s="460" t="s">
        <v>54</v>
      </c>
      <c r="D25" s="461"/>
      <c r="E25" s="461"/>
      <c r="F25" s="461"/>
      <c r="G25" s="461"/>
      <c r="H25" s="462"/>
      <c r="I25" s="5"/>
      <c r="J25" s="1"/>
      <c r="K25" s="453"/>
      <c r="L25" s="453"/>
      <c r="M25" s="453"/>
      <c r="N25" s="453"/>
      <c r="O25" s="453"/>
      <c r="P25" s="453"/>
      <c r="Q25" s="453"/>
      <c r="R25" s="453"/>
      <c r="S25" s="1"/>
      <c r="V25" s="2">
        <v>2032</v>
      </c>
      <c r="W25" s="2"/>
      <c r="X25" s="2"/>
      <c r="Y25" s="8"/>
      <c r="Z25" s="8"/>
      <c r="IN25" s="15"/>
      <c r="IO25" s="15"/>
      <c r="IP25" s="15"/>
      <c r="IQ25" s="8"/>
    </row>
    <row r="26" spans="1:251" s="7" customFormat="1" ht="19.5" customHeight="1">
      <c r="A26" s="3"/>
      <c r="B26" s="18" t="s">
        <v>81</v>
      </c>
      <c r="C26" s="467" t="s">
        <v>56</v>
      </c>
      <c r="D26" s="461"/>
      <c r="E26" s="461"/>
      <c r="F26" s="461"/>
      <c r="G26" s="461"/>
      <c r="H26" s="462"/>
      <c r="I26" s="5"/>
      <c r="J26" s="1"/>
      <c r="K26" s="453"/>
      <c r="L26" s="453"/>
      <c r="M26" s="453"/>
      <c r="N26" s="453"/>
      <c r="O26" s="453"/>
      <c r="P26" s="453"/>
      <c r="Q26" s="453"/>
      <c r="R26" s="453"/>
      <c r="S26" s="1"/>
      <c r="V26" s="2">
        <v>2033</v>
      </c>
      <c r="W26" s="2"/>
      <c r="X26" s="2"/>
      <c r="Y26" s="8"/>
      <c r="Z26" s="8"/>
      <c r="IN26" s="15"/>
      <c r="IO26" s="15"/>
      <c r="IP26" s="15"/>
      <c r="IQ26" s="8"/>
    </row>
    <row r="27" spans="1:251" ht="19.5" customHeight="1">
      <c r="A27" s="3"/>
      <c r="B27" s="19" t="s">
        <v>82</v>
      </c>
      <c r="C27" s="468" t="s">
        <v>55</v>
      </c>
      <c r="D27" s="461"/>
      <c r="E27" s="461"/>
      <c r="F27" s="461"/>
      <c r="G27" s="461"/>
      <c r="H27" s="462"/>
      <c r="I27" s="5"/>
      <c r="K27" s="453"/>
      <c r="L27" s="453"/>
      <c r="M27" s="453"/>
      <c r="N27" s="453"/>
      <c r="O27" s="453"/>
      <c r="P27" s="453"/>
      <c r="Q27" s="453"/>
      <c r="R27" s="453"/>
      <c r="V27" s="2">
        <v>2034</v>
      </c>
      <c r="W27" s="2"/>
      <c r="X27" s="2"/>
      <c r="Y27" s="8"/>
      <c r="Z27" s="8"/>
      <c r="IN27" s="12"/>
      <c r="IO27" s="12"/>
      <c r="IP27" s="12"/>
      <c r="IQ27" s="2"/>
    </row>
    <row r="28" spans="1:251" ht="19.5" customHeight="1">
      <c r="A28" s="3"/>
      <c r="B28" s="457"/>
      <c r="C28" s="458"/>
      <c r="D28" s="458"/>
      <c r="E28" s="458"/>
      <c r="F28" s="458"/>
      <c r="G28" s="458"/>
      <c r="H28" s="459"/>
      <c r="I28" s="5"/>
      <c r="K28" s="453"/>
      <c r="L28" s="453"/>
      <c r="M28" s="453"/>
      <c r="N28" s="453"/>
      <c r="O28" s="453"/>
      <c r="P28" s="453"/>
      <c r="Q28" s="453"/>
      <c r="R28" s="453"/>
      <c r="V28" s="2">
        <v>2035</v>
      </c>
      <c r="W28" s="2"/>
      <c r="X28" s="2"/>
      <c r="Y28" s="2"/>
      <c r="Z28" s="2"/>
      <c r="IN28" s="12"/>
      <c r="IO28" s="12"/>
      <c r="IP28" s="12"/>
      <c r="IQ28" s="2"/>
    </row>
    <row r="29" spans="1:251" ht="26.25" customHeight="1">
      <c r="A29" s="3"/>
      <c r="B29" s="18" t="s">
        <v>83</v>
      </c>
      <c r="C29" s="460"/>
      <c r="D29" s="461"/>
      <c r="E29" s="461"/>
      <c r="F29" s="461"/>
      <c r="G29" s="461"/>
      <c r="H29" s="462"/>
      <c r="I29" s="5"/>
      <c r="K29" s="453"/>
      <c r="L29" s="453"/>
      <c r="M29" s="453"/>
      <c r="N29" s="453"/>
      <c r="O29" s="453"/>
      <c r="P29" s="453"/>
      <c r="Q29" s="453"/>
      <c r="R29" s="453"/>
      <c r="V29" s="2">
        <v>2036</v>
      </c>
      <c r="W29" s="2"/>
      <c r="X29" s="2"/>
      <c r="Y29" s="2"/>
      <c r="Z29" s="2"/>
      <c r="IN29" s="12"/>
      <c r="IO29" s="12"/>
      <c r="IP29" s="12"/>
      <c r="IQ29" s="2"/>
    </row>
    <row r="30" spans="1:251" ht="23.25" customHeight="1">
      <c r="A30" s="3"/>
      <c r="B30" s="20" t="s">
        <v>86</v>
      </c>
      <c r="C30" s="460"/>
      <c r="D30" s="461"/>
      <c r="E30" s="461"/>
      <c r="F30" s="461"/>
      <c r="G30" s="461"/>
      <c r="H30" s="462"/>
      <c r="I30" s="5"/>
      <c r="K30" s="453"/>
      <c r="L30" s="453"/>
      <c r="M30" s="453"/>
      <c r="N30" s="453"/>
      <c r="O30" s="453"/>
      <c r="P30" s="453"/>
      <c r="Q30" s="453"/>
      <c r="R30" s="453"/>
      <c r="V30" s="2">
        <v>2037</v>
      </c>
      <c r="W30" s="2"/>
      <c r="X30" s="2"/>
      <c r="Y30" s="2"/>
      <c r="Z30" s="2"/>
      <c r="IN30" s="12"/>
      <c r="IO30" s="12"/>
      <c r="IP30" s="12"/>
      <c r="IQ30" s="2"/>
    </row>
    <row r="31" spans="1:251" ht="23.25" customHeight="1" thickBot="1">
      <c r="A31" s="3"/>
      <c r="B31" s="21" t="s">
        <v>84</v>
      </c>
      <c r="C31" s="22"/>
      <c r="D31" s="23"/>
      <c r="E31" s="23"/>
      <c r="F31" s="23"/>
      <c r="G31" s="23"/>
      <c r="H31" s="24"/>
      <c r="I31" s="5"/>
      <c r="K31" s="453"/>
      <c r="L31" s="453"/>
      <c r="M31" s="453"/>
      <c r="N31" s="453"/>
      <c r="O31" s="453"/>
      <c r="P31" s="453"/>
      <c r="Q31" s="453"/>
      <c r="R31" s="453"/>
      <c r="V31" s="2">
        <v>2038</v>
      </c>
      <c r="W31" s="2"/>
      <c r="X31" s="2"/>
      <c r="Y31" s="2"/>
      <c r="Z31" s="2"/>
      <c r="IN31" s="12"/>
      <c r="IO31" s="12"/>
      <c r="IP31" s="12"/>
      <c r="IQ31" s="2"/>
    </row>
    <row r="32" spans="1:251" ht="18" customHeight="1" thickTop="1">
      <c r="A32" s="3"/>
      <c r="B32" s="4"/>
      <c r="C32" s="4"/>
      <c r="D32" s="4"/>
      <c r="E32" s="4"/>
      <c r="F32" s="4"/>
      <c r="G32" s="4"/>
      <c r="H32" s="4"/>
      <c r="I32" s="5"/>
      <c r="K32" s="466"/>
      <c r="L32" s="466"/>
      <c r="M32" s="466"/>
      <c r="N32" s="466"/>
      <c r="O32" s="466"/>
      <c r="P32" s="466"/>
      <c r="Q32" s="466"/>
      <c r="R32" s="466"/>
      <c r="V32" s="2">
        <v>2039</v>
      </c>
      <c r="W32" s="2"/>
      <c r="X32" s="2"/>
      <c r="Y32" s="2"/>
      <c r="Z32" s="2"/>
      <c r="IN32" s="12"/>
      <c r="IO32" s="12"/>
      <c r="IP32" s="12"/>
      <c r="IQ32" s="2"/>
    </row>
    <row r="33" spans="1:251" ht="18" customHeight="1">
      <c r="A33" s="3"/>
      <c r="B33" s="4"/>
      <c r="C33" s="4"/>
      <c r="D33" s="4"/>
      <c r="E33" s="4"/>
      <c r="F33" s="4"/>
      <c r="G33" s="4"/>
      <c r="H33" s="4"/>
      <c r="I33" s="5"/>
      <c r="K33" s="453"/>
      <c r="L33" s="453"/>
      <c r="M33" s="453"/>
      <c r="N33" s="453"/>
      <c r="O33" s="453"/>
      <c r="P33" s="453"/>
      <c r="Q33" s="453"/>
      <c r="R33" s="453"/>
      <c r="V33" s="2">
        <v>2040</v>
      </c>
      <c r="W33" s="2"/>
      <c r="X33" s="2"/>
      <c r="Y33" s="2"/>
      <c r="Z33" s="2"/>
      <c r="IN33" s="12"/>
      <c r="IO33" s="12"/>
      <c r="IP33" s="12"/>
      <c r="IQ33" s="2"/>
    </row>
    <row r="34" spans="1:251" ht="18" customHeight="1">
      <c r="A34" s="3"/>
      <c r="B34" s="4"/>
      <c r="C34" s="4"/>
      <c r="D34" s="4"/>
      <c r="E34" s="4"/>
      <c r="F34" s="4"/>
      <c r="G34" s="4"/>
      <c r="H34" s="4"/>
      <c r="I34" s="5"/>
      <c r="K34" s="453"/>
      <c r="L34" s="453"/>
      <c r="M34" s="453"/>
      <c r="N34" s="453"/>
      <c r="O34" s="453"/>
      <c r="P34" s="453"/>
      <c r="Q34" s="453"/>
      <c r="R34" s="453"/>
      <c r="V34" s="2">
        <v>2041</v>
      </c>
      <c r="W34" s="2"/>
      <c r="X34" s="2"/>
      <c r="Y34" s="2"/>
      <c r="Z34" s="2"/>
      <c r="IN34" s="12"/>
      <c r="IO34" s="12"/>
      <c r="IP34" s="12"/>
      <c r="IQ34" s="2"/>
    </row>
    <row r="35" spans="1:251" ht="18" customHeight="1">
      <c r="A35" s="3"/>
      <c r="B35" s="4"/>
      <c r="C35" s="4"/>
      <c r="D35" s="4"/>
      <c r="E35" s="4"/>
      <c r="F35" s="4"/>
      <c r="G35" s="4"/>
      <c r="H35" s="4"/>
      <c r="I35" s="5"/>
      <c r="K35" s="453"/>
      <c r="L35" s="453"/>
      <c r="M35" s="453"/>
      <c r="N35" s="453"/>
      <c r="O35" s="453"/>
      <c r="P35" s="453"/>
      <c r="Q35" s="453"/>
      <c r="R35" s="453"/>
      <c r="V35" s="2">
        <v>2042</v>
      </c>
      <c r="W35" s="2"/>
      <c r="X35" s="2"/>
      <c r="Y35" s="2"/>
      <c r="Z35" s="2"/>
      <c r="IN35" s="12"/>
      <c r="IO35" s="12"/>
      <c r="IP35" s="12"/>
      <c r="IQ35" s="2"/>
    </row>
    <row r="36" spans="1:251" ht="18" customHeight="1">
      <c r="A36" s="3"/>
      <c r="B36" s="4"/>
      <c r="C36" s="4"/>
      <c r="D36" s="4"/>
      <c r="E36" s="4"/>
      <c r="F36" s="4"/>
      <c r="G36" s="4"/>
      <c r="H36" s="4"/>
      <c r="I36" s="5"/>
      <c r="K36" s="453"/>
      <c r="L36" s="453"/>
      <c r="M36" s="453"/>
      <c r="N36" s="453"/>
      <c r="O36" s="453"/>
      <c r="P36" s="453"/>
      <c r="Q36" s="453"/>
      <c r="R36" s="453"/>
      <c r="V36" s="2">
        <v>2043</v>
      </c>
      <c r="W36" s="2"/>
      <c r="X36" s="2"/>
      <c r="Y36" s="2"/>
      <c r="Z36" s="2"/>
      <c r="IN36" s="12"/>
      <c r="IO36" s="12"/>
      <c r="IP36" s="12"/>
      <c r="IQ36" s="2"/>
    </row>
    <row r="37" spans="1:251" ht="18" customHeight="1">
      <c r="A37" s="3"/>
      <c r="B37" s="4"/>
      <c r="C37" s="4"/>
      <c r="D37" s="4"/>
      <c r="E37" s="4"/>
      <c r="F37" s="4"/>
      <c r="G37" s="4"/>
      <c r="H37" s="4"/>
      <c r="I37" s="5"/>
      <c r="K37" s="452"/>
      <c r="L37" s="452"/>
      <c r="M37" s="452"/>
      <c r="N37" s="452"/>
      <c r="O37" s="452"/>
      <c r="P37" s="452"/>
      <c r="Q37" s="452"/>
      <c r="R37" s="452"/>
      <c r="V37" s="2">
        <v>2044</v>
      </c>
      <c r="W37" s="2"/>
      <c r="X37" s="2"/>
      <c r="Y37" s="2"/>
      <c r="Z37" s="2"/>
      <c r="IN37" s="12"/>
      <c r="IO37" s="12"/>
      <c r="IP37" s="12"/>
      <c r="IQ37" s="2"/>
    </row>
    <row r="38" spans="1:251" ht="37.5" customHeight="1">
      <c r="A38" s="3"/>
      <c r="B38" s="4"/>
      <c r="C38" s="4"/>
      <c r="D38" s="4"/>
      <c r="E38" s="4"/>
      <c r="F38" s="4"/>
      <c r="G38" s="4"/>
      <c r="H38" s="4"/>
      <c r="I38" s="5"/>
      <c r="K38" s="452"/>
      <c r="L38" s="452"/>
      <c r="M38" s="452"/>
      <c r="N38" s="452"/>
      <c r="O38" s="452"/>
      <c r="P38" s="452"/>
      <c r="Q38" s="452"/>
      <c r="R38" s="452"/>
      <c r="V38" s="2">
        <v>2045</v>
      </c>
      <c r="W38" s="2"/>
      <c r="X38" s="2"/>
      <c r="Y38" s="2"/>
      <c r="Z38" s="2"/>
      <c r="IN38" s="12"/>
      <c r="IO38" s="12"/>
      <c r="IP38" s="12"/>
      <c r="IQ38" s="2"/>
    </row>
    <row r="39" spans="1:251" ht="18" customHeight="1">
      <c r="A39" s="3"/>
      <c r="B39" s="4"/>
      <c r="C39" s="4"/>
      <c r="D39" s="4"/>
      <c r="E39" s="4"/>
      <c r="F39" s="4"/>
      <c r="G39" s="4"/>
      <c r="H39" s="4"/>
      <c r="I39" s="5"/>
      <c r="K39" s="15"/>
      <c r="L39" s="15"/>
      <c r="M39" s="15"/>
      <c r="N39" s="15"/>
      <c r="O39" s="15"/>
      <c r="P39" s="15"/>
      <c r="Q39" s="15"/>
      <c r="R39" s="15"/>
      <c r="V39" s="2">
        <v>2046</v>
      </c>
      <c r="W39" s="2"/>
      <c r="X39" s="2"/>
      <c r="Y39" s="2"/>
      <c r="Z39" s="2"/>
      <c r="IN39" s="12"/>
      <c r="IO39" s="12"/>
      <c r="IP39" s="12"/>
      <c r="IQ39" s="2"/>
    </row>
    <row r="40" spans="1:251" ht="18" customHeight="1" thickBot="1">
      <c r="A40" s="25"/>
      <c r="B40" s="26"/>
      <c r="C40" s="26"/>
      <c r="D40" s="26"/>
      <c r="E40" s="26"/>
      <c r="F40" s="26"/>
      <c r="G40" s="26"/>
      <c r="H40" s="26"/>
      <c r="I40" s="27"/>
      <c r="K40" s="452"/>
      <c r="L40" s="452"/>
      <c r="M40" s="452"/>
      <c r="N40" s="452"/>
      <c r="O40" s="452"/>
      <c r="P40" s="452"/>
      <c r="Q40" s="452"/>
      <c r="R40" s="452"/>
      <c r="V40" s="2">
        <v>2047</v>
      </c>
      <c r="W40" s="2"/>
      <c r="X40" s="2"/>
      <c r="Y40" s="2"/>
      <c r="Z40" s="2"/>
      <c r="IN40" s="12"/>
      <c r="IO40" s="12"/>
      <c r="IP40" s="12"/>
      <c r="IQ40" s="2"/>
    </row>
    <row r="41" spans="11:251" ht="18" customHeight="1" thickTop="1">
      <c r="K41" s="452"/>
      <c r="L41" s="452"/>
      <c r="M41" s="452"/>
      <c r="N41" s="452"/>
      <c r="O41" s="452"/>
      <c r="P41" s="452"/>
      <c r="Q41" s="452"/>
      <c r="R41" s="452"/>
      <c r="V41" s="2">
        <v>2048</v>
      </c>
      <c r="W41" s="2"/>
      <c r="X41" s="2"/>
      <c r="Y41" s="2"/>
      <c r="Z41" s="2"/>
      <c r="IN41" s="12"/>
      <c r="IO41" s="12"/>
      <c r="IP41" s="12"/>
      <c r="IQ41" s="2"/>
    </row>
    <row r="42" spans="11:251" ht="18" customHeight="1">
      <c r="K42" s="452"/>
      <c r="L42" s="452"/>
      <c r="M42" s="452"/>
      <c r="N42" s="452"/>
      <c r="O42" s="452"/>
      <c r="P42" s="452"/>
      <c r="Q42" s="452"/>
      <c r="R42" s="452"/>
      <c r="V42" s="2">
        <v>2049</v>
      </c>
      <c r="W42" s="2"/>
      <c r="X42" s="2"/>
      <c r="Y42" s="2"/>
      <c r="Z42" s="2"/>
      <c r="IN42" s="12"/>
      <c r="IO42" s="12"/>
      <c r="IP42" s="12"/>
      <c r="IQ42" s="2"/>
    </row>
    <row r="43" spans="11:251" ht="18" customHeight="1">
      <c r="K43" s="452"/>
      <c r="L43" s="452"/>
      <c r="M43" s="452"/>
      <c r="N43" s="452"/>
      <c r="O43" s="452"/>
      <c r="P43" s="452"/>
      <c r="Q43" s="452"/>
      <c r="R43" s="452"/>
      <c r="V43" s="2">
        <v>2050</v>
      </c>
      <c r="W43" s="2"/>
      <c r="X43" s="2"/>
      <c r="Y43" s="2"/>
      <c r="Z43" s="2"/>
      <c r="IN43" s="12"/>
      <c r="IO43" s="12"/>
      <c r="IP43" s="12"/>
      <c r="IQ43" s="2"/>
    </row>
    <row r="44" spans="11:251" ht="18" customHeight="1">
      <c r="K44" s="452"/>
      <c r="L44" s="452"/>
      <c r="M44" s="452"/>
      <c r="N44" s="452"/>
      <c r="O44" s="452"/>
      <c r="P44" s="452"/>
      <c r="Q44" s="452"/>
      <c r="R44" s="452"/>
      <c r="V44" s="2">
        <v>2051</v>
      </c>
      <c r="W44" s="2"/>
      <c r="X44" s="2"/>
      <c r="Y44" s="2"/>
      <c r="Z44" s="2"/>
      <c r="IN44" s="12"/>
      <c r="IO44" s="12"/>
      <c r="IP44" s="12"/>
      <c r="IQ44" s="2"/>
    </row>
    <row r="45" spans="11:251" ht="18" customHeight="1">
      <c r="K45" s="452"/>
      <c r="L45" s="452"/>
      <c r="M45" s="452"/>
      <c r="N45" s="452"/>
      <c r="O45" s="452"/>
      <c r="P45" s="452"/>
      <c r="Q45" s="452"/>
      <c r="R45" s="452"/>
      <c r="V45" s="2">
        <v>2052</v>
      </c>
      <c r="W45" s="2"/>
      <c r="X45" s="2"/>
      <c r="Y45" s="2"/>
      <c r="Z45" s="2"/>
      <c r="IN45" s="12"/>
      <c r="IO45" s="12"/>
      <c r="IP45" s="12"/>
      <c r="IQ45" s="2"/>
    </row>
    <row r="46" spans="11:251" ht="18" customHeight="1">
      <c r="K46" s="452"/>
      <c r="L46" s="452"/>
      <c r="M46" s="452"/>
      <c r="N46" s="452"/>
      <c r="O46" s="452"/>
      <c r="P46" s="452"/>
      <c r="Q46" s="452"/>
      <c r="R46" s="452"/>
      <c r="V46" s="2">
        <v>2053</v>
      </c>
      <c r="W46" s="2"/>
      <c r="X46" s="2"/>
      <c r="Y46" s="2"/>
      <c r="Z46" s="2"/>
      <c r="IN46" s="12"/>
      <c r="IO46" s="12"/>
      <c r="IP46" s="12"/>
      <c r="IQ46" s="2"/>
    </row>
    <row r="47" spans="11:251" ht="18" customHeight="1">
      <c r="K47" s="452"/>
      <c r="L47" s="452"/>
      <c r="M47" s="452"/>
      <c r="N47" s="452"/>
      <c r="O47" s="452"/>
      <c r="P47" s="452"/>
      <c r="Q47" s="452"/>
      <c r="R47" s="452"/>
      <c r="V47" s="2">
        <v>2054</v>
      </c>
      <c r="W47" s="2"/>
      <c r="X47" s="2"/>
      <c r="Y47" s="2"/>
      <c r="Z47" s="2"/>
      <c r="IN47" s="12"/>
      <c r="IO47" s="12"/>
      <c r="IP47" s="12"/>
      <c r="IQ47" s="2"/>
    </row>
    <row r="48" spans="11:251" ht="18" customHeight="1">
      <c r="K48" s="29"/>
      <c r="L48" s="29"/>
      <c r="M48" s="29"/>
      <c r="N48" s="29"/>
      <c r="O48" s="29"/>
      <c r="P48" s="29"/>
      <c r="Q48" s="29"/>
      <c r="R48" s="29"/>
      <c r="V48" s="2">
        <v>2055</v>
      </c>
      <c r="W48" s="2"/>
      <c r="X48" s="2"/>
      <c r="Y48" s="2"/>
      <c r="Z48" s="2"/>
      <c r="IN48" s="12"/>
      <c r="IO48" s="12"/>
      <c r="IP48" s="12"/>
      <c r="IQ48" s="2"/>
    </row>
    <row r="49" spans="11:251" ht="18" customHeight="1">
      <c r="K49" s="29"/>
      <c r="L49" s="29"/>
      <c r="M49" s="29"/>
      <c r="N49" s="29"/>
      <c r="O49" s="29"/>
      <c r="P49" s="29"/>
      <c r="Q49" s="29"/>
      <c r="R49" s="29"/>
      <c r="V49" s="2">
        <v>2056</v>
      </c>
      <c r="W49" s="2"/>
      <c r="X49" s="2"/>
      <c r="Y49" s="2"/>
      <c r="Z49" s="2"/>
      <c r="IN49" s="12"/>
      <c r="IO49" s="12"/>
      <c r="IP49" s="12"/>
      <c r="IQ49" s="2"/>
    </row>
    <row r="50" spans="11:251" ht="12.75">
      <c r="K50" s="29"/>
      <c r="L50" s="29"/>
      <c r="M50" s="29"/>
      <c r="N50" s="29"/>
      <c r="O50" s="29"/>
      <c r="P50" s="29"/>
      <c r="Q50" s="29"/>
      <c r="R50" s="29"/>
      <c r="V50" s="2">
        <v>2057</v>
      </c>
      <c r="W50" s="2"/>
      <c r="X50" s="2"/>
      <c r="Y50" s="2"/>
      <c r="Z50" s="2"/>
      <c r="IN50" s="12"/>
      <c r="IO50" s="12"/>
      <c r="IP50" s="12"/>
      <c r="IQ50" s="2"/>
    </row>
    <row r="51" spans="11:251" ht="12.75">
      <c r="K51" s="29"/>
      <c r="L51" s="29"/>
      <c r="M51" s="29"/>
      <c r="N51" s="29"/>
      <c r="O51" s="29"/>
      <c r="P51" s="29"/>
      <c r="Q51" s="29"/>
      <c r="R51" s="29"/>
      <c r="V51" s="2">
        <v>2058</v>
      </c>
      <c r="W51" s="2"/>
      <c r="X51" s="2"/>
      <c r="Y51" s="2"/>
      <c r="Z51" s="2"/>
      <c r="IN51" s="12"/>
      <c r="IO51" s="12"/>
      <c r="IP51" s="12"/>
      <c r="IQ51" s="2"/>
    </row>
    <row r="52" spans="11:251" ht="12.75">
      <c r="K52" s="29"/>
      <c r="L52" s="29"/>
      <c r="M52" s="29"/>
      <c r="N52" s="29"/>
      <c r="O52" s="29"/>
      <c r="P52" s="29"/>
      <c r="Q52" s="29"/>
      <c r="R52" s="29"/>
      <c r="V52" s="2">
        <v>2059</v>
      </c>
      <c r="W52" s="2"/>
      <c r="X52" s="2"/>
      <c r="Y52" s="2"/>
      <c r="Z52" s="2"/>
      <c r="IN52" s="12"/>
      <c r="IO52" s="12"/>
      <c r="IP52" s="12"/>
      <c r="IQ52" s="2"/>
    </row>
    <row r="53" spans="11:251" ht="12.75">
      <c r="K53" s="28"/>
      <c r="L53" s="28"/>
      <c r="M53" s="28"/>
      <c r="N53" s="28"/>
      <c r="O53" s="28"/>
      <c r="P53" s="28"/>
      <c r="Q53" s="28"/>
      <c r="R53" s="28"/>
      <c r="V53" s="2">
        <v>2060</v>
      </c>
      <c r="W53" s="2"/>
      <c r="X53" s="2"/>
      <c r="Y53" s="2"/>
      <c r="Z53" s="2"/>
      <c r="IN53" s="12"/>
      <c r="IO53" s="12"/>
      <c r="IP53" s="12"/>
      <c r="IQ53" s="2"/>
    </row>
    <row r="54" spans="11:251" ht="12.75">
      <c r="K54" s="28"/>
      <c r="L54" s="28"/>
      <c r="M54" s="28"/>
      <c r="N54" s="28"/>
      <c r="O54" s="28"/>
      <c r="P54" s="28"/>
      <c r="Q54" s="28"/>
      <c r="R54" s="28"/>
      <c r="V54" s="2">
        <v>2061</v>
      </c>
      <c r="W54" s="2"/>
      <c r="X54" s="2"/>
      <c r="Y54" s="2"/>
      <c r="Z54" s="2"/>
      <c r="IN54" s="12"/>
      <c r="IO54" s="12"/>
      <c r="IP54" s="12"/>
      <c r="IQ54" s="2"/>
    </row>
    <row r="55" spans="11:251" ht="12.75">
      <c r="K55" s="28"/>
      <c r="L55" s="28"/>
      <c r="M55" s="28"/>
      <c r="N55" s="28"/>
      <c r="O55" s="28"/>
      <c r="P55" s="28"/>
      <c r="Q55" s="28"/>
      <c r="R55" s="28"/>
      <c r="V55" s="2">
        <v>2062</v>
      </c>
      <c r="W55" s="2"/>
      <c r="X55" s="2"/>
      <c r="Y55" s="2"/>
      <c r="Z55" s="2"/>
      <c r="IN55" s="12"/>
      <c r="IO55" s="12"/>
      <c r="IP55" s="12"/>
      <c r="IQ55" s="2"/>
    </row>
    <row r="56" spans="22:251" ht="12.75">
      <c r="V56" s="2">
        <v>2063</v>
      </c>
      <c r="W56" s="2"/>
      <c r="X56" s="2"/>
      <c r="Y56" s="2"/>
      <c r="Z56" s="2"/>
      <c r="IN56" s="12"/>
      <c r="IO56" s="12"/>
      <c r="IP56" s="12"/>
      <c r="IQ56" s="2"/>
    </row>
    <row r="57" spans="22:251" ht="12.75">
      <c r="V57" s="2">
        <v>2064</v>
      </c>
      <c r="W57" s="2"/>
      <c r="X57" s="2"/>
      <c r="Y57" s="2"/>
      <c r="Z57" s="2"/>
      <c r="IN57" s="12"/>
      <c r="IO57" s="12"/>
      <c r="IP57" s="12"/>
      <c r="IQ57" s="2"/>
    </row>
    <row r="58" spans="22:251" ht="12.75">
      <c r="V58" s="2">
        <v>2065</v>
      </c>
      <c r="W58" s="2"/>
      <c r="X58" s="2"/>
      <c r="Y58" s="2"/>
      <c r="Z58" s="2"/>
      <c r="IN58" s="12"/>
      <c r="IO58" s="12"/>
      <c r="IP58" s="12"/>
      <c r="IQ58" s="2"/>
    </row>
    <row r="59" spans="22:251" ht="12.75">
      <c r="V59" s="2">
        <v>2066</v>
      </c>
      <c r="W59" s="2"/>
      <c r="X59" s="2"/>
      <c r="Y59" s="2"/>
      <c r="Z59" s="2"/>
      <c r="IN59" s="12"/>
      <c r="IO59" s="12"/>
      <c r="IP59" s="12"/>
      <c r="IQ59" s="2"/>
    </row>
    <row r="60" spans="22:251" ht="12.75">
      <c r="V60" s="2">
        <v>2067</v>
      </c>
      <c r="W60" s="2"/>
      <c r="X60" s="2"/>
      <c r="Y60" s="2"/>
      <c r="Z60" s="2"/>
      <c r="IN60" s="12"/>
      <c r="IO60" s="12"/>
      <c r="IP60" s="12"/>
      <c r="IQ60" s="2"/>
    </row>
    <row r="61" spans="22:251" ht="12.75">
      <c r="V61" s="2">
        <v>2068</v>
      </c>
      <c r="W61" s="2"/>
      <c r="X61" s="2"/>
      <c r="Y61" s="2"/>
      <c r="Z61" s="2"/>
      <c r="IN61" s="12"/>
      <c r="IO61" s="12"/>
      <c r="IP61" s="12"/>
      <c r="IQ61" s="2"/>
    </row>
    <row r="62" spans="22:251" ht="12.75">
      <c r="V62" s="2">
        <v>2069</v>
      </c>
      <c r="W62" s="2"/>
      <c r="X62" s="2"/>
      <c r="Y62" s="2"/>
      <c r="Z62" s="2"/>
      <c r="IN62" s="12"/>
      <c r="IO62" s="12"/>
      <c r="IP62" s="12"/>
      <c r="IQ62" s="2"/>
    </row>
    <row r="63" spans="22:251" ht="12.75">
      <c r="V63" s="2">
        <v>2070</v>
      </c>
      <c r="W63" s="2"/>
      <c r="X63" s="2"/>
      <c r="Y63" s="2"/>
      <c r="Z63" s="2"/>
      <c r="IN63" s="12"/>
      <c r="IO63" s="12"/>
      <c r="IP63" s="12"/>
      <c r="IQ63" s="2"/>
    </row>
    <row r="64" spans="22:251" ht="12.75">
      <c r="V64" s="2">
        <v>2071</v>
      </c>
      <c r="W64" s="2"/>
      <c r="X64" s="2"/>
      <c r="Y64" s="2"/>
      <c r="Z64" s="2"/>
      <c r="IN64" s="12"/>
      <c r="IO64" s="12"/>
      <c r="IP64" s="12"/>
      <c r="IQ64" s="2"/>
    </row>
    <row r="65" spans="22:251" ht="12.75">
      <c r="V65" s="2">
        <v>2072</v>
      </c>
      <c r="W65" s="2"/>
      <c r="X65" s="2"/>
      <c r="Y65" s="2"/>
      <c r="Z65" s="2"/>
      <c r="IN65" s="12"/>
      <c r="IO65" s="12"/>
      <c r="IP65" s="12"/>
      <c r="IQ65" s="2"/>
    </row>
    <row r="66" spans="22:251" ht="12.75">
      <c r="V66" s="2">
        <v>2073</v>
      </c>
      <c r="W66" s="2"/>
      <c r="X66" s="2"/>
      <c r="Y66" s="2"/>
      <c r="Z66" s="2"/>
      <c r="IN66" s="12"/>
      <c r="IO66" s="12"/>
      <c r="IP66" s="12"/>
      <c r="IQ66" s="2"/>
    </row>
    <row r="67" spans="22:251" ht="12.75">
      <c r="V67" s="2">
        <v>2074</v>
      </c>
      <c r="W67" s="2"/>
      <c r="X67" s="2"/>
      <c r="Y67" s="2"/>
      <c r="Z67" s="2"/>
      <c r="IN67" s="12"/>
      <c r="IO67" s="12"/>
      <c r="IP67" s="12"/>
      <c r="IQ67" s="2"/>
    </row>
    <row r="68" spans="22:251" ht="12.75">
      <c r="V68" s="2">
        <v>2075</v>
      </c>
      <c r="W68" s="2"/>
      <c r="X68" s="2"/>
      <c r="Y68" s="2"/>
      <c r="Z68" s="2"/>
      <c r="IN68" s="12"/>
      <c r="IO68" s="12"/>
      <c r="IP68" s="12"/>
      <c r="IQ68" s="2"/>
    </row>
    <row r="69" spans="22:251" ht="12.75">
      <c r="V69" s="2">
        <v>2076</v>
      </c>
      <c r="W69" s="2"/>
      <c r="X69" s="2"/>
      <c r="Y69" s="2"/>
      <c r="Z69" s="2"/>
      <c r="IN69" s="12"/>
      <c r="IO69" s="12"/>
      <c r="IP69" s="12"/>
      <c r="IQ69" s="2"/>
    </row>
    <row r="70" spans="22:251" ht="12.75">
      <c r="V70" s="2">
        <v>2077</v>
      </c>
      <c r="W70" s="2"/>
      <c r="X70" s="2"/>
      <c r="Y70" s="2"/>
      <c r="Z70" s="2"/>
      <c r="IN70" s="12"/>
      <c r="IO70" s="12"/>
      <c r="IP70" s="12"/>
      <c r="IQ70" s="2"/>
    </row>
    <row r="71" spans="22:251" ht="12.75">
      <c r="V71" s="2">
        <v>2078</v>
      </c>
      <c r="W71" s="2"/>
      <c r="X71" s="2"/>
      <c r="Y71" s="2"/>
      <c r="Z71" s="2"/>
      <c r="IN71" s="12"/>
      <c r="IO71" s="12"/>
      <c r="IP71" s="12"/>
      <c r="IQ71" s="2"/>
    </row>
    <row r="72" spans="22:251" ht="12.75">
      <c r="V72" s="2">
        <v>2079</v>
      </c>
      <c r="W72" s="2"/>
      <c r="X72" s="2"/>
      <c r="Y72" s="2"/>
      <c r="Z72" s="2"/>
      <c r="IN72" s="12"/>
      <c r="IO72" s="12"/>
      <c r="IP72" s="12"/>
      <c r="IQ72" s="2"/>
    </row>
    <row r="73" spans="22:251" ht="12.75">
      <c r="V73" s="2">
        <v>2080</v>
      </c>
      <c r="W73" s="2"/>
      <c r="X73" s="2"/>
      <c r="Y73" s="2"/>
      <c r="Z73" s="2"/>
      <c r="IN73" s="12"/>
      <c r="IO73" s="12"/>
      <c r="IP73" s="12"/>
      <c r="IQ73" s="2"/>
    </row>
    <row r="74" spans="22:251" ht="12.75">
      <c r="V74" s="2">
        <v>2081</v>
      </c>
      <c r="W74" s="2"/>
      <c r="X74" s="2"/>
      <c r="Y74" s="2"/>
      <c r="Z74" s="2"/>
      <c r="IN74" s="12"/>
      <c r="IO74" s="12"/>
      <c r="IP74" s="12"/>
      <c r="IQ74" s="2"/>
    </row>
    <row r="75" spans="22:251" ht="12.75">
      <c r="V75" s="2">
        <v>2082</v>
      </c>
      <c r="W75" s="2"/>
      <c r="X75" s="2"/>
      <c r="Y75" s="2"/>
      <c r="Z75" s="2"/>
      <c r="IN75" s="12"/>
      <c r="IO75" s="12"/>
      <c r="IP75" s="12"/>
      <c r="IQ75" s="2"/>
    </row>
    <row r="76" spans="22:251" ht="12.75">
      <c r="V76" s="2">
        <v>2083</v>
      </c>
      <c r="W76" s="2"/>
      <c r="X76" s="2"/>
      <c r="Y76" s="2"/>
      <c r="Z76" s="2"/>
      <c r="IN76" s="12"/>
      <c r="IO76" s="12"/>
      <c r="IP76" s="12"/>
      <c r="IQ76" s="2"/>
    </row>
    <row r="77" spans="22:251" ht="12.75">
      <c r="V77" s="2">
        <v>2084</v>
      </c>
      <c r="W77" s="2"/>
      <c r="X77" s="2"/>
      <c r="Y77" s="2"/>
      <c r="Z77" s="2"/>
      <c r="IN77" s="12"/>
      <c r="IO77" s="12"/>
      <c r="IP77" s="12"/>
      <c r="IQ77" s="2"/>
    </row>
    <row r="78" spans="22:251" ht="12.75">
      <c r="V78" s="2">
        <v>2085</v>
      </c>
      <c r="W78" s="2"/>
      <c r="X78" s="2"/>
      <c r="Y78" s="2"/>
      <c r="Z78" s="2"/>
      <c r="IN78" s="12"/>
      <c r="IO78" s="12"/>
      <c r="IP78" s="12"/>
      <c r="IQ78" s="2"/>
    </row>
    <row r="79" spans="22:251" ht="12.75">
      <c r="V79" s="2">
        <v>2086</v>
      </c>
      <c r="W79" s="2"/>
      <c r="X79" s="2"/>
      <c r="Y79" s="2"/>
      <c r="Z79" s="2"/>
      <c r="IN79" s="12"/>
      <c r="IO79" s="12"/>
      <c r="IP79" s="12"/>
      <c r="IQ79" s="2"/>
    </row>
    <row r="80" spans="22:251" ht="12.75">
      <c r="V80" s="2">
        <v>2087</v>
      </c>
      <c r="W80" s="2"/>
      <c r="X80" s="2"/>
      <c r="Y80" s="2"/>
      <c r="Z80" s="2"/>
      <c r="IN80" s="12"/>
      <c r="IO80" s="12"/>
      <c r="IP80" s="12"/>
      <c r="IQ80" s="2"/>
    </row>
    <row r="81" spans="22:251" ht="12.75">
      <c r="V81" s="2">
        <v>2088</v>
      </c>
      <c r="W81" s="2"/>
      <c r="X81" s="2"/>
      <c r="Y81" s="2"/>
      <c r="Z81" s="2"/>
      <c r="IN81" s="12"/>
      <c r="IO81" s="12"/>
      <c r="IP81" s="12"/>
      <c r="IQ81" s="2"/>
    </row>
    <row r="82" spans="22:251" ht="12.75">
      <c r="V82" s="2">
        <v>2089</v>
      </c>
      <c r="W82" s="2"/>
      <c r="X82" s="2"/>
      <c r="Y82" s="2"/>
      <c r="Z82" s="2"/>
      <c r="IN82" s="12"/>
      <c r="IO82" s="12"/>
      <c r="IP82" s="12"/>
      <c r="IQ82" s="2"/>
    </row>
    <row r="83" spans="22:251" ht="12.75">
      <c r="V83" s="2">
        <v>2090</v>
      </c>
      <c r="W83" s="2"/>
      <c r="X83" s="2"/>
      <c r="Y83" s="2"/>
      <c r="Z83" s="2"/>
      <c r="IN83" s="12"/>
      <c r="IO83" s="12"/>
      <c r="IP83" s="12"/>
      <c r="IQ83" s="2"/>
    </row>
    <row r="84" spans="22:251" ht="12.75">
      <c r="V84" s="2">
        <v>2091</v>
      </c>
      <c r="W84" s="2"/>
      <c r="X84" s="2"/>
      <c r="Y84" s="2"/>
      <c r="Z84" s="2"/>
      <c r="IN84" s="12"/>
      <c r="IO84" s="12"/>
      <c r="IP84" s="12"/>
      <c r="IQ84" s="2"/>
    </row>
    <row r="85" spans="22:251" ht="12.75">
      <c r="V85" s="2">
        <v>2092</v>
      </c>
      <c r="W85" s="2"/>
      <c r="X85" s="2"/>
      <c r="Y85" s="2"/>
      <c r="Z85" s="2"/>
      <c r="IN85" s="12"/>
      <c r="IO85" s="12"/>
      <c r="IP85" s="12"/>
      <c r="IQ85" s="2"/>
    </row>
    <row r="86" spans="22:251" ht="12.75">
      <c r="V86" s="2">
        <v>2093</v>
      </c>
      <c r="W86" s="2"/>
      <c r="X86" s="2"/>
      <c r="Y86" s="2"/>
      <c r="Z86" s="2"/>
      <c r="IN86" s="12"/>
      <c r="IO86" s="12"/>
      <c r="IP86" s="12"/>
      <c r="IQ86" s="2"/>
    </row>
    <row r="87" spans="22:251" ht="12.75">
      <c r="V87" s="2">
        <v>2094</v>
      </c>
      <c r="W87" s="2"/>
      <c r="X87" s="2"/>
      <c r="Y87" s="2"/>
      <c r="Z87" s="2"/>
      <c r="IN87" s="12"/>
      <c r="IO87" s="12"/>
      <c r="IP87" s="12"/>
      <c r="IQ87" s="2"/>
    </row>
    <row r="88" spans="22:251" ht="12.75">
      <c r="V88" s="2">
        <v>2095</v>
      </c>
      <c r="W88" s="2"/>
      <c r="X88" s="2"/>
      <c r="Y88" s="2"/>
      <c r="Z88" s="2"/>
      <c r="IN88" s="12"/>
      <c r="IO88" s="12"/>
      <c r="IP88" s="12"/>
      <c r="IQ88" s="2"/>
    </row>
    <row r="89" spans="22:251" ht="12.75">
      <c r="V89" s="2">
        <v>2096</v>
      </c>
      <c r="W89" s="2"/>
      <c r="X89" s="2"/>
      <c r="Y89" s="2"/>
      <c r="Z89" s="2"/>
      <c r="IN89" s="12"/>
      <c r="IO89" s="12"/>
      <c r="IP89" s="12"/>
      <c r="IQ89" s="2"/>
    </row>
    <row r="90" spans="22:251" ht="12.75">
      <c r="V90" s="2">
        <v>2097</v>
      </c>
      <c r="W90" s="2"/>
      <c r="X90" s="2"/>
      <c r="Y90" s="2"/>
      <c r="Z90" s="2"/>
      <c r="IN90" s="12"/>
      <c r="IO90" s="12"/>
      <c r="IP90" s="12"/>
      <c r="IQ90" s="2"/>
    </row>
    <row r="91" spans="22:251" ht="12.75">
      <c r="V91" s="2">
        <v>2098</v>
      </c>
      <c r="W91" s="2"/>
      <c r="X91" s="2"/>
      <c r="Y91" s="2"/>
      <c r="Z91" s="2"/>
      <c r="IN91" s="12"/>
      <c r="IO91" s="12"/>
      <c r="IP91" s="12"/>
      <c r="IQ91" s="2"/>
    </row>
    <row r="92" spans="22:251" ht="12.75">
      <c r="V92" s="2">
        <v>2099</v>
      </c>
      <c r="W92" s="2"/>
      <c r="X92" s="2"/>
      <c r="Y92" s="2"/>
      <c r="Z92" s="2"/>
      <c r="IN92" s="12"/>
      <c r="IO92" s="12"/>
      <c r="IP92" s="12"/>
      <c r="IQ92" s="2"/>
    </row>
    <row r="93" spans="22:251" ht="12.75">
      <c r="V93" s="2">
        <v>2097</v>
      </c>
      <c r="W93" s="2"/>
      <c r="X93" s="2"/>
      <c r="Y93" s="2"/>
      <c r="Z93" s="2"/>
      <c r="IN93" s="12"/>
      <c r="IO93" s="12"/>
      <c r="IP93" s="12"/>
      <c r="IQ93" s="2"/>
    </row>
    <row r="94" spans="22:251" ht="12.75">
      <c r="V94" s="12"/>
      <c r="W94" s="2"/>
      <c r="X94" s="12"/>
      <c r="Y94" s="2"/>
      <c r="Z94" s="2"/>
      <c r="IN94" s="12"/>
      <c r="IO94" s="12"/>
      <c r="IP94" s="12"/>
      <c r="IQ94" s="2"/>
    </row>
    <row r="95" spans="23:251" ht="12.75">
      <c r="W95" s="2"/>
      <c r="Y95" s="2"/>
      <c r="Z95" s="2"/>
      <c r="IN95" s="12"/>
      <c r="IO95" s="12"/>
      <c r="IP95" s="12"/>
      <c r="IQ95" s="12"/>
    </row>
    <row r="96" spans="23:256" ht="12.75">
      <c r="W96" s="12"/>
      <c r="Y96" s="12"/>
      <c r="Z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248:256" ht="12.75">
      <c r="IN97" s="12"/>
      <c r="IO97" s="12"/>
      <c r="IP97" s="12"/>
      <c r="IQ97" s="12"/>
      <c r="IR97" s="12"/>
      <c r="IS97" s="12"/>
      <c r="IT97" s="12"/>
      <c r="IU97" s="12"/>
      <c r="IV97" s="12"/>
    </row>
    <row r="98" spans="248:256" ht="12.75">
      <c r="IN98" s="12"/>
      <c r="IO98" s="12"/>
      <c r="IP98" s="12"/>
      <c r="IQ98" s="12"/>
      <c r="IR98" s="12"/>
      <c r="IS98" s="12"/>
      <c r="IT98" s="12"/>
      <c r="IU98" s="12"/>
      <c r="IV98" s="12"/>
    </row>
    <row r="99" spans="248:256" ht="12.75"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248:256" ht="12.75"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248:256" ht="12.75">
      <c r="IN101" s="12"/>
      <c r="IO101" s="12"/>
      <c r="IP101" s="12"/>
      <c r="IQ101" s="12"/>
      <c r="IU101" s="12"/>
      <c r="IV101" s="12"/>
    </row>
    <row r="102" spans="248:256" ht="12.75">
      <c r="IN102" s="12"/>
      <c r="IO102" s="12"/>
      <c r="IP102" s="12"/>
      <c r="IQ102" s="12"/>
      <c r="IU102" s="12"/>
      <c r="IV102" s="12"/>
    </row>
    <row r="103" spans="248:256" ht="12.75">
      <c r="IN103" s="12"/>
      <c r="IO103" s="12"/>
      <c r="IP103" s="12"/>
      <c r="IQ103" s="12"/>
      <c r="IU103" s="12"/>
      <c r="IV103" s="12"/>
    </row>
    <row r="104" spans="248:256" ht="12.75">
      <c r="IN104" s="12"/>
      <c r="IO104" s="12"/>
      <c r="IP104" s="12"/>
      <c r="IQ104" s="12"/>
      <c r="IU104" s="12"/>
      <c r="IV104" s="12"/>
    </row>
    <row r="105" spans="248:256" ht="12.75">
      <c r="IN105" s="12"/>
      <c r="IO105" s="12"/>
      <c r="IP105" s="12"/>
      <c r="IQ105" s="12"/>
      <c r="IU105" s="12"/>
      <c r="IV105" s="12"/>
    </row>
    <row r="106" spans="248:256" ht="12.75">
      <c r="IN106" s="12"/>
      <c r="IO106" s="12"/>
      <c r="IP106" s="12"/>
      <c r="IQ106" s="12"/>
      <c r="IU106" s="12"/>
      <c r="IV106" s="12"/>
    </row>
  </sheetData>
  <sheetProtection password="879C" sheet="1" objects="1" scenarios="1"/>
  <mergeCells count="52">
    <mergeCell ref="K3:R3"/>
    <mergeCell ref="K4:Q4"/>
    <mergeCell ref="K5:R5"/>
    <mergeCell ref="K6:R6"/>
    <mergeCell ref="K12:R12"/>
    <mergeCell ref="K15:R15"/>
    <mergeCell ref="K16:R16"/>
    <mergeCell ref="K17:R17"/>
    <mergeCell ref="A1:I1"/>
    <mergeCell ref="J1:S1"/>
    <mergeCell ref="K7:R7"/>
    <mergeCell ref="K8:R8"/>
    <mergeCell ref="K9:R9"/>
    <mergeCell ref="C27:H27"/>
    <mergeCell ref="K26:R26"/>
    <mergeCell ref="K18:R18"/>
    <mergeCell ref="K19:R19"/>
    <mergeCell ref="K13:R13"/>
    <mergeCell ref="K20:R20"/>
    <mergeCell ref="K21:R21"/>
    <mergeCell ref="K22:R22"/>
    <mergeCell ref="K14:R14"/>
    <mergeCell ref="K41:R41"/>
    <mergeCell ref="K42:R42"/>
    <mergeCell ref="C24:H24"/>
    <mergeCell ref="K23:R23"/>
    <mergeCell ref="K24:R24"/>
    <mergeCell ref="C25:H25"/>
    <mergeCell ref="K32:R32"/>
    <mergeCell ref="K33:R33"/>
    <mergeCell ref="C26:H26"/>
    <mergeCell ref="K25:R25"/>
    <mergeCell ref="K34:R34"/>
    <mergeCell ref="K35:R35"/>
    <mergeCell ref="B28:H28"/>
    <mergeCell ref="K27:R27"/>
    <mergeCell ref="K45:R45"/>
    <mergeCell ref="K46:R46"/>
    <mergeCell ref="C29:H29"/>
    <mergeCell ref="K28:R28"/>
    <mergeCell ref="C30:H30"/>
    <mergeCell ref="K29:R29"/>
    <mergeCell ref="K43:R43"/>
    <mergeCell ref="K44:R44"/>
    <mergeCell ref="K30:R30"/>
    <mergeCell ref="K31:R31"/>
    <mergeCell ref="K47:R47"/>
    <mergeCell ref="A11:I14"/>
    <mergeCell ref="K36:R36"/>
    <mergeCell ref="K37:R37"/>
    <mergeCell ref="K38:R38"/>
    <mergeCell ref="K40:R40"/>
  </mergeCells>
  <dataValidations count="4">
    <dataValidation type="list" allowBlank="1" showInputMessage="1" showErrorMessage="1" sqref="C25:H25">
      <formula1>$U$3:$U$5</formula1>
    </dataValidation>
    <dataValidation type="list" allowBlank="1" showInputMessage="1" showErrorMessage="1" sqref="C26:H26">
      <formula1>$W$3:$W$7</formula1>
    </dataValidation>
    <dataValidation type="list" allowBlank="1" showInputMessage="1" showErrorMessage="1" sqref="C24:H24">
      <formula1>$X$3:$X$29</formula1>
    </dataValidation>
    <dataValidation type="list" allowBlank="1" showInputMessage="1" showErrorMessage="1" sqref="C27:H27">
      <formula1>$V$3:$V$93</formula1>
    </dataValidation>
  </dataValidations>
  <hyperlinks>
    <hyperlink ref="K7:R7" location="ПиРодВ!A1" display="ПиРодВ"/>
    <hyperlink ref="K8:R8" location="'РД(З)одВ'!A1" display="РД(З)одВ"/>
    <hyperlink ref="K9:R9" location="'неРД(З)одВ'!A1" display="неРД(З)одВ"/>
    <hyperlink ref="K3:R3" location="ВонБС!A1" display="ВонБС"/>
    <hyperlink ref="K4:Q4" location="ВУ!A1" display="ВУ"/>
    <hyperlink ref="K5:R5" location="РУ!A1" display="РУ"/>
    <hyperlink ref="K6:R6" location="ТсоПЛ!A1" display="ТсоПЛ"/>
    <hyperlink ref="K10" location="ВК!A1" display="ВК"/>
    <hyperlink ref="K11" location="СВл!A1" display="С-Вложувања"/>
  </hyperlinks>
  <printOptions horizontalCentered="1"/>
  <pageMargins left="0.3937007874015748" right="0.3937007874015748" top="0.3937007874015748" bottom="0.5905511811023623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16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5" width="9.421875" style="343" customWidth="1"/>
    <col min="16" max="32" width="12.8515625" style="343" customWidth="1"/>
    <col min="33" max="33" width="44.28125" style="343" customWidth="1"/>
    <col min="34" max="34" width="34.421875" style="343" customWidth="1"/>
    <col min="35" max="54" width="23.8515625" style="343" customWidth="1"/>
    <col min="55" max="16384" width="9.140625" style="343" customWidth="1"/>
  </cols>
  <sheetData>
    <row r="1" spans="1:56" s="369" customFormat="1" ht="15">
      <c r="A1" s="371" t="s">
        <v>307</v>
      </c>
      <c r="D1" s="363"/>
      <c r="E1" s="363"/>
      <c r="F1" s="363"/>
      <c r="G1" s="363"/>
      <c r="H1" s="363"/>
      <c r="I1" s="363"/>
      <c r="J1" s="363"/>
      <c r="K1" s="363"/>
      <c r="L1" s="372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72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4" t="s">
        <v>130</v>
      </c>
      <c r="AI1" s="363" t="s">
        <v>370</v>
      </c>
      <c r="AJ1" s="363" t="s">
        <v>371</v>
      </c>
      <c r="AK1" s="363" t="s">
        <v>372</v>
      </c>
      <c r="AL1" s="363" t="s">
        <v>373</v>
      </c>
      <c r="AM1" s="363" t="s">
        <v>122</v>
      </c>
      <c r="AN1" s="363" t="s">
        <v>427</v>
      </c>
      <c r="AO1" s="363" t="s">
        <v>428</v>
      </c>
      <c r="AP1" s="363" t="s">
        <v>429</v>
      </c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</row>
    <row r="2" spans="1:56" s="369" customFormat="1" ht="15">
      <c r="A2" s="373"/>
      <c r="D2" s="363"/>
      <c r="E2" s="363"/>
      <c r="F2" s="363"/>
      <c r="G2" s="363"/>
      <c r="H2" s="363"/>
      <c r="I2" s="363"/>
      <c r="J2" s="363"/>
      <c r="K2" s="363" t="s">
        <v>332</v>
      </c>
      <c r="L2" s="372"/>
      <c r="M2" s="363"/>
      <c r="N2" s="363"/>
      <c r="O2" s="363"/>
      <c r="P2" s="363"/>
      <c r="Q2" s="363"/>
      <c r="R2" s="363"/>
      <c r="S2" s="363"/>
      <c r="T2" s="363" t="s">
        <v>389</v>
      </c>
      <c r="U2" s="363">
        <v>1</v>
      </c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5"/>
      <c r="AH2" s="364" t="s">
        <v>131</v>
      </c>
      <c r="AI2" s="363" t="s">
        <v>374</v>
      </c>
      <c r="AJ2" s="363" t="s">
        <v>375</v>
      </c>
      <c r="AK2" s="363" t="s">
        <v>376</v>
      </c>
      <c r="AL2" s="363" t="s">
        <v>377</v>
      </c>
      <c r="AM2" s="363" t="s">
        <v>378</v>
      </c>
      <c r="AN2" s="363" t="s">
        <v>379</v>
      </c>
      <c r="AO2" s="363" t="s">
        <v>380</v>
      </c>
      <c r="AP2" s="363" t="s">
        <v>381</v>
      </c>
      <c r="AQ2" s="363" t="s">
        <v>382</v>
      </c>
      <c r="AR2" s="363" t="s">
        <v>435</v>
      </c>
      <c r="AS2" s="363" t="s">
        <v>436</v>
      </c>
      <c r="AT2" s="363" t="s">
        <v>426</v>
      </c>
      <c r="AU2" s="363" t="s">
        <v>432</v>
      </c>
      <c r="AV2" s="363" t="s">
        <v>458</v>
      </c>
      <c r="AW2" s="363" t="s">
        <v>459</v>
      </c>
      <c r="AX2" s="363" t="s">
        <v>460</v>
      </c>
      <c r="AY2" s="363" t="s">
        <v>437</v>
      </c>
      <c r="AZ2" s="363" t="s">
        <v>430</v>
      </c>
      <c r="BA2" s="363" t="s">
        <v>431</v>
      </c>
      <c r="BB2" s="363" t="s">
        <v>429</v>
      </c>
      <c r="BC2" s="363"/>
      <c r="BD2" s="363"/>
    </row>
    <row r="3" spans="1:56" s="369" customFormat="1" ht="15">
      <c r="A3" s="34" t="str">
        <f>'[3]ДФИ-Почетна'!C23</f>
        <v>(група)</v>
      </c>
      <c r="D3" s="363"/>
      <c r="E3" s="363"/>
      <c r="F3" s="363"/>
      <c r="G3" s="363"/>
      <c r="H3" s="363"/>
      <c r="I3" s="363"/>
      <c r="J3" s="363"/>
      <c r="K3" s="363" t="s">
        <v>333</v>
      </c>
      <c r="L3" s="372"/>
      <c r="M3" s="363"/>
      <c r="N3" s="363"/>
      <c r="O3" s="363"/>
      <c r="P3" s="363"/>
      <c r="Q3" s="363"/>
      <c r="R3" s="363"/>
      <c r="S3" s="363"/>
      <c r="T3" s="363" t="s">
        <v>390</v>
      </c>
      <c r="U3" s="363">
        <v>2</v>
      </c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5"/>
      <c r="AH3" s="363" t="s">
        <v>135</v>
      </c>
      <c r="AI3" s="363" t="s">
        <v>383</v>
      </c>
      <c r="AJ3" s="363" t="s">
        <v>384</v>
      </c>
      <c r="AK3" s="363" t="s">
        <v>385</v>
      </c>
      <c r="AL3" s="363" t="s">
        <v>386</v>
      </c>
      <c r="AM3" s="363" t="s">
        <v>387</v>
      </c>
      <c r="AN3" s="363" t="s">
        <v>433</v>
      </c>
      <c r="AO3" s="363" t="s">
        <v>434</v>
      </c>
      <c r="AP3" s="363" t="s">
        <v>388</v>
      </c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</row>
    <row r="4" spans="1:56" s="369" customFormat="1" ht="16.5" customHeight="1">
      <c r="A4" s="34" t="str">
        <f>'[3]ДФИ-Почетна'!C22</f>
        <v>(назив на друштво)</v>
      </c>
      <c r="D4" s="363"/>
      <c r="E4" s="363"/>
      <c r="F4" s="363"/>
      <c r="G4" s="363"/>
      <c r="H4" s="363"/>
      <c r="I4" s="363"/>
      <c r="J4" s="363"/>
      <c r="K4" s="363" t="s">
        <v>306</v>
      </c>
      <c r="L4" s="372"/>
      <c r="M4" s="363"/>
      <c r="N4" s="363"/>
      <c r="O4" s="363"/>
      <c r="P4" s="363"/>
      <c r="Q4" s="363"/>
      <c r="R4" s="363"/>
      <c r="S4" s="363"/>
      <c r="T4" s="363"/>
      <c r="U4" s="363">
        <v>4</v>
      </c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5"/>
      <c r="AH4" s="366" t="s">
        <v>461</v>
      </c>
      <c r="AI4" s="363" t="s">
        <v>438</v>
      </c>
      <c r="AJ4" s="363" t="s">
        <v>439</v>
      </c>
      <c r="AK4" s="363" t="s">
        <v>440</v>
      </c>
      <c r="AL4" s="363" t="s">
        <v>441</v>
      </c>
      <c r="AM4" s="363" t="s">
        <v>442</v>
      </c>
      <c r="AN4" s="363" t="s">
        <v>443</v>
      </c>
      <c r="AO4" s="363" t="s">
        <v>444</v>
      </c>
      <c r="AP4" s="363" t="s">
        <v>445</v>
      </c>
      <c r="AQ4" s="363" t="s">
        <v>446</v>
      </c>
      <c r="AR4" s="363" t="s">
        <v>447</v>
      </c>
      <c r="AS4" s="363" t="s">
        <v>448</v>
      </c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</row>
    <row r="5" spans="1:56" s="369" customFormat="1" ht="12.75" customHeight="1">
      <c r="A5" s="34" t="str">
        <f>'[3]ДФИ-Почетна'!C24</f>
        <v>(период)</v>
      </c>
      <c r="D5" s="363"/>
      <c r="E5" s="363"/>
      <c r="F5" s="363"/>
      <c r="G5" s="363"/>
      <c r="H5" s="363"/>
      <c r="I5" s="363"/>
      <c r="J5" s="363"/>
      <c r="K5" s="363"/>
      <c r="L5" s="372"/>
      <c r="M5" s="363"/>
      <c r="N5" s="363"/>
      <c r="O5" s="363"/>
      <c r="P5" s="363"/>
      <c r="Q5" s="363"/>
      <c r="R5" s="363"/>
      <c r="S5" s="363"/>
      <c r="T5" s="363"/>
      <c r="U5" s="363">
        <v>12</v>
      </c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5"/>
      <c r="AH5" s="366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</row>
    <row r="6" spans="1:56" s="369" customFormat="1" ht="13.5" customHeight="1">
      <c r="A6" s="35" t="str">
        <f>'[3]ДФИ-Почетна'!C25</f>
        <v>(тековна година)</v>
      </c>
      <c r="D6" s="363"/>
      <c r="E6" s="363"/>
      <c r="F6" s="363"/>
      <c r="G6" s="363"/>
      <c r="H6" s="363"/>
      <c r="I6" s="363"/>
      <c r="J6" s="363"/>
      <c r="K6" s="363"/>
      <c r="L6" s="372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5"/>
      <c r="AH6" s="366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</row>
    <row r="7" spans="1:34" s="369" customFormat="1" ht="42" customHeight="1">
      <c r="A7" s="490" t="s">
        <v>368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374"/>
      <c r="Q7" s="374"/>
      <c r="R7" s="374"/>
      <c r="S7" s="374"/>
      <c r="T7" s="374"/>
      <c r="U7" s="374"/>
      <c r="AG7" s="367"/>
      <c r="AH7" s="368"/>
    </row>
    <row r="8" spans="33:34" s="369" customFormat="1" ht="13.5" customHeight="1" thickBot="1">
      <c r="AG8" s="367"/>
      <c r="AH8" s="368"/>
    </row>
    <row r="9" spans="1:35" s="370" customFormat="1" ht="60.75" customHeight="1" thickTop="1">
      <c r="A9" s="375" t="s">
        <v>157</v>
      </c>
      <c r="B9" s="376" t="s">
        <v>129</v>
      </c>
      <c r="C9" s="377" t="s">
        <v>133</v>
      </c>
      <c r="D9" s="376" t="s">
        <v>130</v>
      </c>
      <c r="E9" s="376" t="s">
        <v>131</v>
      </c>
      <c r="F9" s="377" t="s">
        <v>132</v>
      </c>
      <c r="G9" s="376" t="s">
        <v>134</v>
      </c>
      <c r="H9" s="376" t="s">
        <v>135</v>
      </c>
      <c r="I9" s="376" t="s">
        <v>136</v>
      </c>
      <c r="J9" s="376" t="s">
        <v>137</v>
      </c>
      <c r="K9" s="377" t="s">
        <v>138</v>
      </c>
      <c r="L9" s="377" t="s">
        <v>139</v>
      </c>
      <c r="M9" s="377" t="s">
        <v>140</v>
      </c>
      <c r="N9" s="376" t="s">
        <v>141</v>
      </c>
      <c r="O9" s="376" t="s">
        <v>142</v>
      </c>
      <c r="P9" s="376" t="s">
        <v>143</v>
      </c>
      <c r="Q9" s="377" t="s">
        <v>144</v>
      </c>
      <c r="R9" s="377" t="s">
        <v>128</v>
      </c>
      <c r="S9" s="377" t="s">
        <v>145</v>
      </c>
      <c r="T9" s="377" t="s">
        <v>367</v>
      </c>
      <c r="U9" s="377" t="s">
        <v>146</v>
      </c>
      <c r="V9" s="377" t="s">
        <v>147</v>
      </c>
      <c r="W9" s="377" t="s">
        <v>148</v>
      </c>
      <c r="X9" s="377" t="s">
        <v>106</v>
      </c>
      <c r="Y9" s="377" t="s">
        <v>149</v>
      </c>
      <c r="Z9" s="377" t="s">
        <v>150</v>
      </c>
      <c r="AA9" s="377" t="s">
        <v>151</v>
      </c>
      <c r="AB9" s="377" t="s">
        <v>152</v>
      </c>
      <c r="AC9" s="377" t="s">
        <v>153</v>
      </c>
      <c r="AD9" s="377" t="s">
        <v>154</v>
      </c>
      <c r="AE9" s="377" t="s">
        <v>155</v>
      </c>
      <c r="AF9" s="378" t="s">
        <v>156</v>
      </c>
      <c r="AG9" s="369"/>
      <c r="AH9" s="368"/>
      <c r="AI9" s="369"/>
    </row>
    <row r="10" spans="1:34" s="345" customFormat="1" ht="18" customHeight="1">
      <c r="A10" s="381">
        <v>1</v>
      </c>
      <c r="B10" s="382">
        <v>2</v>
      </c>
      <c r="C10" s="383" t="s">
        <v>422</v>
      </c>
      <c r="D10" s="382" t="s">
        <v>423</v>
      </c>
      <c r="E10" s="382" t="s">
        <v>424</v>
      </c>
      <c r="F10" s="383" t="s">
        <v>425</v>
      </c>
      <c r="G10" s="382">
        <v>7</v>
      </c>
      <c r="H10" s="382">
        <v>8</v>
      </c>
      <c r="I10" s="382">
        <v>9</v>
      </c>
      <c r="J10" s="382">
        <v>10</v>
      </c>
      <c r="K10" s="383">
        <v>11</v>
      </c>
      <c r="L10" s="383">
        <v>12</v>
      </c>
      <c r="M10" s="383" t="s">
        <v>158</v>
      </c>
      <c r="N10" s="382" t="s">
        <v>159</v>
      </c>
      <c r="O10" s="382" t="s">
        <v>160</v>
      </c>
      <c r="P10" s="382" t="s">
        <v>161</v>
      </c>
      <c r="Q10" s="383" t="s">
        <v>162</v>
      </c>
      <c r="R10" s="383" t="s">
        <v>163</v>
      </c>
      <c r="S10" s="383" t="s">
        <v>164</v>
      </c>
      <c r="T10" s="383" t="s">
        <v>165</v>
      </c>
      <c r="U10" s="383" t="s">
        <v>166</v>
      </c>
      <c r="V10" s="383" t="s">
        <v>167</v>
      </c>
      <c r="W10" s="383" t="s">
        <v>168</v>
      </c>
      <c r="X10" s="383" t="s">
        <v>169</v>
      </c>
      <c r="Y10" s="383" t="s">
        <v>170</v>
      </c>
      <c r="Z10" s="383" t="s">
        <v>171</v>
      </c>
      <c r="AA10" s="383" t="s">
        <v>172</v>
      </c>
      <c r="AB10" s="383" t="s">
        <v>173</v>
      </c>
      <c r="AC10" s="383" t="s">
        <v>174</v>
      </c>
      <c r="AD10" s="383" t="s">
        <v>175</v>
      </c>
      <c r="AE10" s="383" t="s">
        <v>176</v>
      </c>
      <c r="AF10" s="384" t="s">
        <v>177</v>
      </c>
      <c r="AG10" s="344"/>
      <c r="AH10" s="380"/>
    </row>
    <row r="11" spans="1:34" s="344" customFormat="1" ht="18" customHeight="1">
      <c r="A11" s="346">
        <v>2</v>
      </c>
      <c r="B11" s="347"/>
      <c r="C11" s="348"/>
      <c r="D11" s="349"/>
      <c r="E11" s="350"/>
      <c r="F11" s="351"/>
      <c r="G11" s="347"/>
      <c r="H11" s="349"/>
      <c r="I11" s="347"/>
      <c r="J11" s="347"/>
      <c r="K11" s="352"/>
      <c r="L11" s="353"/>
      <c r="M11" s="354"/>
      <c r="N11" s="347"/>
      <c r="O11" s="347"/>
      <c r="P11" s="347"/>
      <c r="Q11" s="354"/>
      <c r="R11" s="348"/>
      <c r="S11" s="348"/>
      <c r="T11" s="348"/>
      <c r="U11" s="348"/>
      <c r="V11" s="348"/>
      <c r="W11" s="348"/>
      <c r="X11" s="354"/>
      <c r="Y11" s="353"/>
      <c r="Z11" s="355"/>
      <c r="AA11" s="356"/>
      <c r="AB11" s="356"/>
      <c r="AC11" s="357"/>
      <c r="AD11" s="357"/>
      <c r="AE11" s="354"/>
      <c r="AF11" s="358"/>
      <c r="AG11" s="345"/>
      <c r="AH11" s="380"/>
    </row>
    <row r="12" spans="1:32" ht="15.75">
      <c r="A12" s="385"/>
      <c r="B12" s="487" t="s">
        <v>369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9"/>
    </row>
    <row r="13" spans="1:32" ht="13.5" thickBot="1">
      <c r="A13" s="386" t="s">
        <v>48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8">
        <f>SUM(R11:R12)</f>
        <v>0</v>
      </c>
      <c r="S13" s="388">
        <f>SUM(S11:S12)</f>
        <v>0</v>
      </c>
      <c r="T13" s="388">
        <f>SUM(T11:T12)</f>
        <v>0</v>
      </c>
      <c r="U13" s="388">
        <f>SUM(U11:U12)</f>
        <v>0</v>
      </c>
      <c r="V13" s="389">
        <f>SUM(V11:V12)</f>
        <v>0</v>
      </c>
      <c r="W13" s="387"/>
      <c r="X13" s="387"/>
      <c r="Y13" s="387"/>
      <c r="Z13" s="387"/>
      <c r="AA13" s="387"/>
      <c r="AB13" s="387"/>
      <c r="AC13" s="387"/>
      <c r="AD13" s="387"/>
      <c r="AE13" s="387"/>
      <c r="AF13" s="390"/>
    </row>
    <row r="14" spans="1:34" ht="15.75" thickTop="1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H14" s="359"/>
    </row>
    <row r="15" spans="1:34" ht="15">
      <c r="A15" s="360"/>
      <c r="B15" s="361"/>
      <c r="C15" s="361"/>
      <c r="D15" s="361"/>
      <c r="E15" s="361"/>
      <c r="F15" s="362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2"/>
      <c r="R15" s="361"/>
      <c r="S15" s="362"/>
      <c r="T15" s="362"/>
      <c r="U15" s="362"/>
      <c r="V15" s="361"/>
      <c r="W15" s="361"/>
      <c r="X15" s="361"/>
      <c r="Y15" s="362"/>
      <c r="Z15" s="362"/>
      <c r="AA15" s="361"/>
      <c r="AB15" s="361"/>
      <c r="AC15" s="362"/>
      <c r="AD15" s="362"/>
      <c r="AE15" s="362"/>
      <c r="AF15" s="362"/>
      <c r="AH15" s="359"/>
    </row>
    <row r="16" spans="1:34" ht="1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H16" s="359"/>
    </row>
  </sheetData>
  <sheetProtection password="879C" sheet="1" objects="1" scenarios="1" insertRows="0" deleteRows="0"/>
  <mergeCells count="2">
    <mergeCell ref="B12:AF12"/>
    <mergeCell ref="A7:O7"/>
  </mergeCells>
  <dataValidations count="7">
    <dataValidation type="list" allowBlank="1" showInputMessage="1" showErrorMessage="1" sqref="Y11">
      <formula1>$T$1:$T$3</formula1>
    </dataValidation>
    <dataValidation type="list" allowBlank="1" showInputMessage="1" showErrorMessage="1" sqref="Z11">
      <formula1>$U$1:$U$5</formula1>
    </dataValidation>
    <dataValidation type="list" allowBlank="1" showInputMessage="1" showErrorMessage="1" sqref="D11">
      <formula1>$AI$1:$AP$1</formula1>
    </dataValidation>
    <dataValidation type="list" allowBlank="1" showInputMessage="1" showErrorMessage="1" sqref="E11">
      <formula1>$AI$2:$BB$2</formula1>
    </dataValidation>
    <dataValidation type="list" allowBlank="1" showInputMessage="1" showErrorMessage="1" sqref="H11">
      <formula1>$AI$3:$AP$3</formula1>
    </dataValidation>
    <dataValidation type="list" allowBlank="1" showInputMessage="1" showErrorMessage="1" sqref="B11">
      <formula1>$K$2:$K$4</formula1>
    </dataValidation>
    <dataValidation type="list" allowBlank="1" showInputMessage="1" showErrorMessage="1" sqref="L11">
      <formula1>$AI$4:$AS$4</formula1>
    </dataValidation>
  </dataValidations>
  <hyperlinks>
    <hyperlink ref="A1" location="'ДФИ-Почетна'!A1" display="Почетна"/>
  </hyperlinks>
  <printOptions/>
  <pageMargins left="0.1968503937007874" right="0.1968503937007874" top="0.1968503937007874" bottom="0.5905511811023623" header="0.31496062992125984" footer="0.31496062992125984"/>
  <pageSetup horizontalDpi="600" verticalDpi="600" orientation="landscape" paperSize="9" scale="77" r:id="rId1"/>
  <headerFooter>
    <oddHeader>&amp;R&amp;P(&amp;N)</oddHeader>
    <oddFooter>&amp;LИзработил:________________&amp;CКонтролирал:______________&amp;RОдобрил:__________________</oddFooter>
  </headerFooter>
  <colBreaks count="1" manualBreakCount="1">
    <brk id="18" min="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47.140625" style="40" customWidth="1"/>
    <col min="2" max="2" width="8.00390625" style="40" customWidth="1"/>
    <col min="3" max="4" width="15.28125" style="40" customWidth="1"/>
    <col min="5" max="5" width="15.421875" style="40" customWidth="1"/>
    <col min="6" max="16384" width="9.140625" style="40" customWidth="1"/>
  </cols>
  <sheetData>
    <row r="1" spans="1:5" ht="12.75">
      <c r="A1" s="52" t="s">
        <v>307</v>
      </c>
      <c r="B1" s="51"/>
      <c r="C1" s="51"/>
      <c r="D1" s="51"/>
      <c r="E1" s="51"/>
    </row>
    <row r="2" spans="1:5" ht="12.75">
      <c r="A2" s="51"/>
      <c r="B2" s="51"/>
      <c r="C2" s="51"/>
      <c r="D2" s="51"/>
      <c r="E2" s="51"/>
    </row>
    <row r="3" spans="1:5" ht="12.75">
      <c r="A3" s="30" t="str">
        <f>'[3]ДФИ-Почетна'!C23</f>
        <v>(група)</v>
      </c>
      <c r="B3" s="51"/>
      <c r="C3" s="51"/>
      <c r="D3" s="51"/>
      <c r="E3" s="51"/>
    </row>
    <row r="4" spans="1:5" ht="12.75">
      <c r="A4" s="30" t="str">
        <f>'[3]ДФИ-Почетна'!C22</f>
        <v>(назив на друштво)</v>
      </c>
      <c r="B4" s="51"/>
      <c r="C4" s="51"/>
      <c r="D4" s="51"/>
      <c r="E4" s="51"/>
    </row>
    <row r="5" spans="1:5" ht="12.75">
      <c r="A5" s="30" t="str">
        <f>'[3]ДФИ-Почетна'!C24</f>
        <v>(период)</v>
      </c>
      <c r="B5" s="51"/>
      <c r="C5" s="51"/>
      <c r="D5" s="51"/>
      <c r="E5" s="51"/>
    </row>
    <row r="6" spans="1:5" ht="12.75">
      <c r="A6" s="31" t="str">
        <f>'[3]ДФИ-Почетна'!C25</f>
        <v>(тековна година)</v>
      </c>
      <c r="B6" s="51"/>
      <c r="C6" s="51"/>
      <c r="D6" s="51"/>
      <c r="E6" s="51"/>
    </row>
    <row r="7" spans="1:5" ht="27" customHeight="1">
      <c r="A7" s="476" t="s">
        <v>94</v>
      </c>
      <c r="B7" s="476"/>
      <c r="C7" s="476"/>
      <c r="D7" s="476"/>
      <c r="E7" s="51"/>
    </row>
    <row r="8" spans="1:5" ht="13.5" thickBot="1">
      <c r="A8" s="53"/>
      <c r="B8" s="51"/>
      <c r="C8" s="51"/>
      <c r="D8" s="51"/>
      <c r="E8" s="51"/>
    </row>
    <row r="9" spans="1:5" ht="24.75" customHeight="1" thickTop="1">
      <c r="A9" s="54" t="s">
        <v>36</v>
      </c>
      <c r="B9" s="55" t="s">
        <v>114</v>
      </c>
      <c r="C9" s="55" t="s">
        <v>42</v>
      </c>
      <c r="D9" s="56" t="s">
        <v>43</v>
      </c>
      <c r="E9" s="51"/>
    </row>
    <row r="10" spans="1:5" ht="13.5" thickBot="1">
      <c r="A10" s="57">
        <v>1</v>
      </c>
      <c r="B10" s="58">
        <v>2</v>
      </c>
      <c r="C10" s="58">
        <v>3</v>
      </c>
      <c r="D10" s="59">
        <v>4</v>
      </c>
      <c r="E10" s="51"/>
    </row>
    <row r="11" spans="1:5" ht="15" customHeight="1">
      <c r="A11" s="60" t="s">
        <v>239</v>
      </c>
      <c r="B11" s="61" t="s">
        <v>1</v>
      </c>
      <c r="C11" s="72">
        <f>SUM(C12:C16)</f>
        <v>0</v>
      </c>
      <c r="D11" s="73">
        <f>SUM(D12:D16)</f>
        <v>0</v>
      </c>
      <c r="E11" s="51" t="s">
        <v>96</v>
      </c>
    </row>
    <row r="12" spans="1:5" ht="15" customHeight="1">
      <c r="A12" s="62" t="s">
        <v>240</v>
      </c>
      <c r="B12" s="63" t="s">
        <v>2</v>
      </c>
      <c r="C12" s="41"/>
      <c r="D12" s="42"/>
      <c r="E12" s="51"/>
    </row>
    <row r="13" spans="1:5" ht="15" customHeight="1">
      <c r="A13" s="62" t="s">
        <v>241</v>
      </c>
      <c r="B13" s="63" t="s">
        <v>3</v>
      </c>
      <c r="C13" s="43"/>
      <c r="D13" s="44"/>
      <c r="E13" s="51"/>
    </row>
    <row r="14" spans="1:5" ht="15" customHeight="1">
      <c r="A14" s="62" t="s">
        <v>242</v>
      </c>
      <c r="B14" s="63" t="s">
        <v>4</v>
      </c>
      <c r="C14" s="41"/>
      <c r="D14" s="42"/>
      <c r="E14" s="51"/>
    </row>
    <row r="15" spans="1:5" ht="15" customHeight="1">
      <c r="A15" s="62" t="s">
        <v>243</v>
      </c>
      <c r="B15" s="63" t="s">
        <v>5</v>
      </c>
      <c r="C15" s="41"/>
      <c r="D15" s="42"/>
      <c r="E15" s="51"/>
    </row>
    <row r="16" spans="1:5" ht="15" customHeight="1" thickBot="1">
      <c r="A16" s="64" t="s">
        <v>244</v>
      </c>
      <c r="B16" s="65" t="s">
        <v>6</v>
      </c>
      <c r="C16" s="45"/>
      <c r="D16" s="46"/>
      <c r="E16" s="51"/>
    </row>
    <row r="17" spans="1:5" ht="15" customHeight="1" thickBot="1">
      <c r="A17" s="66"/>
      <c r="B17" s="67"/>
      <c r="C17" s="47"/>
      <c r="D17" s="48"/>
      <c r="E17" s="51"/>
    </row>
    <row r="18" spans="1:5" ht="15" customHeight="1">
      <c r="A18" s="68" t="s">
        <v>245</v>
      </c>
      <c r="B18" s="69" t="s">
        <v>7</v>
      </c>
      <c r="C18" s="72">
        <f>SUM(C19:C23)</f>
        <v>0</v>
      </c>
      <c r="D18" s="73">
        <f>SUM(D19:D23)</f>
        <v>0</v>
      </c>
      <c r="E18" s="51" t="s">
        <v>97</v>
      </c>
    </row>
    <row r="19" spans="1:5" ht="15" customHeight="1">
      <c r="A19" s="62" t="s">
        <v>247</v>
      </c>
      <c r="B19" s="63" t="s">
        <v>8</v>
      </c>
      <c r="C19" s="41"/>
      <c r="D19" s="42"/>
      <c r="E19" s="51"/>
    </row>
    <row r="20" spans="1:5" ht="15" customHeight="1">
      <c r="A20" s="62" t="s">
        <v>241</v>
      </c>
      <c r="B20" s="63" t="s">
        <v>9</v>
      </c>
      <c r="C20" s="41"/>
      <c r="D20" s="42"/>
      <c r="E20" s="51"/>
    </row>
    <row r="21" spans="1:5" ht="15" customHeight="1">
      <c r="A21" s="62" t="s">
        <v>242</v>
      </c>
      <c r="B21" s="63" t="s">
        <v>10</v>
      </c>
      <c r="C21" s="41"/>
      <c r="D21" s="42"/>
      <c r="E21" s="51"/>
    </row>
    <row r="22" spans="1:5" ht="15" customHeight="1">
      <c r="A22" s="62" t="s">
        <v>243</v>
      </c>
      <c r="B22" s="63" t="s">
        <v>11</v>
      </c>
      <c r="C22" s="41"/>
      <c r="D22" s="42"/>
      <c r="E22" s="51"/>
    </row>
    <row r="23" spans="1:5" ht="15" customHeight="1" thickBot="1">
      <c r="A23" s="70" t="s">
        <v>246</v>
      </c>
      <c r="B23" s="71" t="s">
        <v>12</v>
      </c>
      <c r="C23" s="49"/>
      <c r="D23" s="50"/>
      <c r="E23" s="51"/>
    </row>
    <row r="24" spans="1:5" ht="13.5" thickTop="1">
      <c r="A24" s="51"/>
      <c r="B24" s="51"/>
      <c r="C24" s="51"/>
      <c r="D24" s="51"/>
      <c r="E24" s="51"/>
    </row>
    <row r="25" spans="1:5" ht="12.75">
      <c r="A25" s="51"/>
      <c r="B25" s="51"/>
      <c r="C25" s="51"/>
      <c r="D25" s="51"/>
      <c r="E25" s="51"/>
    </row>
  </sheetData>
  <sheetProtection password="879C" sheet="1" objects="1" scenarios="1"/>
  <mergeCells count="1">
    <mergeCell ref="A7:D7"/>
  </mergeCells>
  <hyperlinks>
    <hyperlink ref="A1" location="'ДФИ-Почетна'!A1" display="ДФИ_Почетна"/>
  </hyperlinks>
  <printOptions/>
  <pageMargins left="0.5905511811023623" right="0.1968503937007874" top="0.1968503937007874" bottom="0.5905511811023623" header="0.31496062992125984" footer="0.1968503937007874"/>
  <pageSetup horizontalDpi="600" verticalDpi="600" orientation="portrait" paperSize="9" r:id="rId1"/>
  <headerFooter>
    <oddHeader>&amp;R&amp;P(&amp;N)</oddHeader>
    <oddFooter>&amp;LИзработил:________________&amp;CКонтролирал:______________&amp;RОдобрил:__________________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xSplit="2" topLeftCell="C1" activePane="topRight" state="frozen"/>
      <selection pane="topLeft" activeCell="B32" sqref="B32"/>
      <selection pane="topRight" activeCell="A1" sqref="A1"/>
    </sheetView>
  </sheetViews>
  <sheetFormatPr defaultColWidth="9.140625" defaultRowHeight="12.75"/>
  <cols>
    <col min="1" max="1" width="46.00390625" style="79" customWidth="1"/>
    <col min="2" max="2" width="8.28125" style="74" customWidth="1"/>
    <col min="3" max="3" width="14.8515625" style="74" customWidth="1"/>
    <col min="4" max="4" width="15.57421875" style="74" customWidth="1"/>
    <col min="5" max="5" width="15.7109375" style="74" customWidth="1"/>
    <col min="6" max="6" width="17.421875" style="74" customWidth="1"/>
    <col min="7" max="7" width="16.00390625" style="74" customWidth="1"/>
    <col min="8" max="8" width="14.57421875" style="74" customWidth="1"/>
    <col min="9" max="16384" width="9.140625" style="74" customWidth="1"/>
  </cols>
  <sheetData>
    <row r="1" spans="1:9" ht="12.75">
      <c r="A1" s="52" t="s">
        <v>307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5"/>
      <c r="B2" s="82"/>
      <c r="C2" s="82"/>
      <c r="D2" s="82"/>
      <c r="E2" s="82"/>
      <c r="F2" s="82"/>
      <c r="G2" s="82"/>
      <c r="H2" s="82"/>
      <c r="I2" s="82"/>
    </row>
    <row r="3" spans="1:9" ht="12.75">
      <c r="A3" s="32" t="str">
        <f>'[3]ДФИ-Почетна'!C23</f>
        <v>(група)</v>
      </c>
      <c r="B3" s="82"/>
      <c r="C3" s="82"/>
      <c r="D3" s="82"/>
      <c r="E3" s="82"/>
      <c r="F3" s="82"/>
      <c r="G3" s="82"/>
      <c r="H3" s="82"/>
      <c r="I3" s="82"/>
    </row>
    <row r="4" spans="1:9" ht="12.75">
      <c r="A4" s="32" t="str">
        <f>'[3]ДФИ-Почетна'!C22</f>
        <v>(назив на друштво)</v>
      </c>
      <c r="B4" s="86"/>
      <c r="C4" s="82"/>
      <c r="D4" s="82"/>
      <c r="E4" s="82"/>
      <c r="F4" s="82"/>
      <c r="G4" s="82"/>
      <c r="H4" s="82"/>
      <c r="I4" s="82"/>
    </row>
    <row r="5" spans="1:9" ht="12.75">
      <c r="A5" s="32" t="str">
        <f>'[3]ДФИ-Почетна'!C24</f>
        <v>(период)</v>
      </c>
      <c r="B5" s="82"/>
      <c r="C5" s="82"/>
      <c r="D5" s="82"/>
      <c r="E5" s="82"/>
      <c r="F5" s="82"/>
      <c r="G5" s="82"/>
      <c r="H5" s="82"/>
      <c r="I5" s="82"/>
    </row>
    <row r="6" spans="1:9" ht="12.75">
      <c r="A6" s="33" t="str">
        <f>'[3]ДФИ-Почетна'!C25</f>
        <v>(тековна година)</v>
      </c>
      <c r="B6" s="82"/>
      <c r="C6" s="82"/>
      <c r="D6" s="82"/>
      <c r="E6" s="82"/>
      <c r="F6" s="82"/>
      <c r="G6" s="82"/>
      <c r="H6" s="82"/>
      <c r="I6" s="82"/>
    </row>
    <row r="7" spans="1:9" ht="36.75" customHeight="1">
      <c r="A7" s="477" t="s">
        <v>391</v>
      </c>
      <c r="B7" s="477"/>
      <c r="C7" s="477"/>
      <c r="D7" s="477"/>
      <c r="E7" s="477"/>
      <c r="F7" s="477"/>
      <c r="G7" s="477"/>
      <c r="H7" s="477"/>
      <c r="I7" s="82"/>
    </row>
    <row r="8" spans="1:9" ht="15.75" customHeight="1" thickBot="1">
      <c r="A8" s="87"/>
      <c r="B8" s="82"/>
      <c r="C8" s="82"/>
      <c r="D8" s="82"/>
      <c r="E8" s="82"/>
      <c r="F8" s="82"/>
      <c r="G8" s="82"/>
      <c r="H8" s="82"/>
      <c r="I8" s="82"/>
    </row>
    <row r="9" spans="1:9" s="75" customFormat="1" ht="36.75" thickTop="1">
      <c r="A9" s="88" t="s">
        <v>0</v>
      </c>
      <c r="B9" s="55" t="s">
        <v>114</v>
      </c>
      <c r="C9" s="55" t="s">
        <v>44</v>
      </c>
      <c r="D9" s="55" t="s">
        <v>45</v>
      </c>
      <c r="E9" s="55" t="s">
        <v>100</v>
      </c>
      <c r="F9" s="55" t="s">
        <v>46</v>
      </c>
      <c r="G9" s="55" t="s">
        <v>47</v>
      </c>
      <c r="H9" s="56" t="s">
        <v>392</v>
      </c>
      <c r="I9" s="83"/>
    </row>
    <row r="10" spans="1:9" ht="12.75">
      <c r="A10" s="89">
        <v>1</v>
      </c>
      <c r="B10" s="90">
        <v>2</v>
      </c>
      <c r="C10" s="91">
        <v>3</v>
      </c>
      <c r="D10" s="90">
        <v>4</v>
      </c>
      <c r="E10" s="90">
        <v>5</v>
      </c>
      <c r="F10" s="91">
        <v>6</v>
      </c>
      <c r="G10" s="90">
        <v>7</v>
      </c>
      <c r="H10" s="92">
        <v>8</v>
      </c>
      <c r="I10" s="82"/>
    </row>
    <row r="11" spans="1:9" s="76" customFormat="1" ht="18.75" customHeight="1">
      <c r="A11" s="93" t="s">
        <v>393</v>
      </c>
      <c r="B11" s="94" t="s">
        <v>1</v>
      </c>
      <c r="C11" s="95">
        <f>SUM(C12:C19)</f>
        <v>0</v>
      </c>
      <c r="D11" s="95">
        <f>SUM(D12:D19)</f>
        <v>0</v>
      </c>
      <c r="E11" s="95">
        <f>SUM(E12:E19)</f>
        <v>0</v>
      </c>
      <c r="F11" s="95">
        <f>SUM(F12:F19)</f>
        <v>0</v>
      </c>
      <c r="G11" s="95">
        <f>SUM(G12:G19)</f>
        <v>0</v>
      </c>
      <c r="H11" s="96">
        <f>SUM(C11:G11)</f>
        <v>0</v>
      </c>
      <c r="I11" s="84"/>
    </row>
    <row r="12" spans="1:9" ht="20.25" customHeight="1">
      <c r="A12" s="102" t="s">
        <v>394</v>
      </c>
      <c r="B12" s="103" t="s">
        <v>2</v>
      </c>
      <c r="C12" s="77"/>
      <c r="D12" s="77"/>
      <c r="E12" s="77"/>
      <c r="F12" s="77"/>
      <c r="G12" s="77"/>
      <c r="H12" s="97">
        <f aca="true" t="shared" si="0" ref="H12:H30">SUM(C12:G12)</f>
        <v>0</v>
      </c>
      <c r="I12" s="82"/>
    </row>
    <row r="13" spans="1:9" ht="20.25" customHeight="1">
      <c r="A13" s="104" t="s">
        <v>395</v>
      </c>
      <c r="B13" s="103" t="s">
        <v>3</v>
      </c>
      <c r="C13" s="77"/>
      <c r="D13" s="77"/>
      <c r="E13" s="77"/>
      <c r="F13" s="77"/>
      <c r="G13" s="77"/>
      <c r="H13" s="97">
        <f t="shared" si="0"/>
        <v>0</v>
      </c>
      <c r="I13" s="82"/>
    </row>
    <row r="14" spans="1:9" ht="24" customHeight="1">
      <c r="A14" s="104" t="s">
        <v>396</v>
      </c>
      <c r="B14" s="103" t="s">
        <v>4</v>
      </c>
      <c r="C14" s="77"/>
      <c r="D14" s="77"/>
      <c r="E14" s="77"/>
      <c r="F14" s="77"/>
      <c r="G14" s="77"/>
      <c r="H14" s="97">
        <f t="shared" si="0"/>
        <v>0</v>
      </c>
      <c r="I14" s="82"/>
    </row>
    <row r="15" spans="1:9" ht="39" customHeight="1">
      <c r="A15" s="104" t="s">
        <v>397</v>
      </c>
      <c r="B15" s="103" t="s">
        <v>5</v>
      </c>
      <c r="C15" s="77"/>
      <c r="D15" s="77"/>
      <c r="E15" s="77"/>
      <c r="F15" s="77"/>
      <c r="G15" s="77"/>
      <c r="H15" s="97">
        <f t="shared" si="0"/>
        <v>0</v>
      </c>
      <c r="I15" s="82"/>
    </row>
    <row r="16" spans="1:9" ht="19.5" customHeight="1">
      <c r="A16" s="104" t="s">
        <v>398</v>
      </c>
      <c r="B16" s="103" t="s">
        <v>6</v>
      </c>
      <c r="C16" s="77"/>
      <c r="D16" s="77"/>
      <c r="E16" s="77"/>
      <c r="F16" s="77"/>
      <c r="G16" s="77"/>
      <c r="H16" s="97">
        <f t="shared" si="0"/>
        <v>0</v>
      </c>
      <c r="I16" s="82"/>
    </row>
    <row r="17" spans="1:9" ht="19.5" customHeight="1">
      <c r="A17" s="104" t="s">
        <v>399</v>
      </c>
      <c r="B17" s="103" t="s">
        <v>7</v>
      </c>
      <c r="C17" s="77"/>
      <c r="D17" s="77"/>
      <c r="E17" s="77"/>
      <c r="F17" s="77"/>
      <c r="G17" s="77"/>
      <c r="H17" s="97">
        <f t="shared" si="0"/>
        <v>0</v>
      </c>
      <c r="I17" s="82"/>
    </row>
    <row r="18" spans="1:9" ht="19.5" customHeight="1">
      <c r="A18" s="104" t="s">
        <v>400</v>
      </c>
      <c r="B18" s="103" t="s">
        <v>8</v>
      </c>
      <c r="C18" s="77"/>
      <c r="D18" s="77"/>
      <c r="E18" s="77"/>
      <c r="F18" s="77"/>
      <c r="G18" s="77"/>
      <c r="H18" s="97">
        <f t="shared" si="0"/>
        <v>0</v>
      </c>
      <c r="I18" s="82"/>
    </row>
    <row r="19" spans="1:9" ht="19.5" customHeight="1">
      <c r="A19" s="102" t="s">
        <v>401</v>
      </c>
      <c r="B19" s="103" t="s">
        <v>9</v>
      </c>
      <c r="C19" s="77"/>
      <c r="D19" s="77"/>
      <c r="E19" s="77"/>
      <c r="F19" s="77"/>
      <c r="G19" s="77"/>
      <c r="H19" s="97">
        <f t="shared" si="0"/>
        <v>0</v>
      </c>
      <c r="I19" s="82"/>
    </row>
    <row r="20" spans="1:9" s="76" customFormat="1" ht="17.25" customHeight="1">
      <c r="A20" s="105" t="s">
        <v>402</v>
      </c>
      <c r="B20" s="94" t="s">
        <v>10</v>
      </c>
      <c r="C20" s="95">
        <f>SUM(C21:C29)</f>
        <v>0</v>
      </c>
      <c r="D20" s="95">
        <f>SUM(D21:D29)</f>
        <v>0</v>
      </c>
      <c r="E20" s="95">
        <f>SUM(E21:E29)</f>
        <v>0</v>
      </c>
      <c r="F20" s="95">
        <f>SUM(F21:F29)</f>
        <v>0</v>
      </c>
      <c r="G20" s="95">
        <f>SUM(G21:G29)</f>
        <v>0</v>
      </c>
      <c r="H20" s="96">
        <f t="shared" si="0"/>
        <v>0</v>
      </c>
      <c r="I20" s="84"/>
    </row>
    <row r="21" spans="1:9" ht="15.75" customHeight="1">
      <c r="A21" s="104" t="s">
        <v>403</v>
      </c>
      <c r="B21" s="103" t="s">
        <v>11</v>
      </c>
      <c r="C21" s="77"/>
      <c r="D21" s="77"/>
      <c r="E21" s="77"/>
      <c r="F21" s="77"/>
      <c r="G21" s="77"/>
      <c r="H21" s="97">
        <f t="shared" si="0"/>
        <v>0</v>
      </c>
      <c r="I21" s="82"/>
    </row>
    <row r="22" spans="1:9" ht="15.75" customHeight="1">
      <c r="A22" s="104" t="s">
        <v>404</v>
      </c>
      <c r="B22" s="103" t="s">
        <v>12</v>
      </c>
      <c r="C22" s="77"/>
      <c r="D22" s="77"/>
      <c r="E22" s="77"/>
      <c r="F22" s="77"/>
      <c r="G22" s="77"/>
      <c r="H22" s="97">
        <f t="shared" si="0"/>
        <v>0</v>
      </c>
      <c r="I22" s="82"/>
    </row>
    <row r="23" spans="1:9" ht="15.75" customHeight="1">
      <c r="A23" s="104" t="s">
        <v>405</v>
      </c>
      <c r="B23" s="103" t="s">
        <v>13</v>
      </c>
      <c r="C23" s="77"/>
      <c r="D23" s="77"/>
      <c r="E23" s="77"/>
      <c r="F23" s="77"/>
      <c r="G23" s="77"/>
      <c r="H23" s="97">
        <f t="shared" si="0"/>
        <v>0</v>
      </c>
      <c r="I23" s="82"/>
    </row>
    <row r="24" spans="1:9" ht="27" customHeight="1">
      <c r="A24" s="104" t="s">
        <v>406</v>
      </c>
      <c r="B24" s="103" t="s">
        <v>14</v>
      </c>
      <c r="C24" s="78"/>
      <c r="D24" s="78"/>
      <c r="E24" s="78"/>
      <c r="F24" s="78"/>
      <c r="G24" s="78"/>
      <c r="H24" s="97">
        <f t="shared" si="0"/>
        <v>0</v>
      </c>
      <c r="I24" s="82"/>
    </row>
    <row r="25" spans="1:9" ht="15.75" customHeight="1">
      <c r="A25" s="104" t="s">
        <v>407</v>
      </c>
      <c r="B25" s="103" t="s">
        <v>15</v>
      </c>
      <c r="C25" s="77"/>
      <c r="D25" s="77"/>
      <c r="E25" s="77"/>
      <c r="F25" s="77"/>
      <c r="G25" s="77"/>
      <c r="H25" s="97">
        <f t="shared" si="0"/>
        <v>0</v>
      </c>
      <c r="I25" s="82"/>
    </row>
    <row r="26" spans="1:9" ht="15.75" customHeight="1">
      <c r="A26" s="104" t="s">
        <v>408</v>
      </c>
      <c r="B26" s="103" t="s">
        <v>16</v>
      </c>
      <c r="C26" s="77"/>
      <c r="D26" s="77"/>
      <c r="E26" s="77"/>
      <c r="F26" s="77"/>
      <c r="G26" s="77"/>
      <c r="H26" s="97">
        <f t="shared" si="0"/>
        <v>0</v>
      </c>
      <c r="I26" s="82"/>
    </row>
    <row r="27" spans="1:9" ht="38.25" customHeight="1">
      <c r="A27" s="104" t="s">
        <v>409</v>
      </c>
      <c r="B27" s="103" t="s">
        <v>17</v>
      </c>
      <c r="C27" s="77"/>
      <c r="D27" s="77"/>
      <c r="E27" s="77"/>
      <c r="F27" s="77"/>
      <c r="G27" s="77"/>
      <c r="H27" s="97">
        <f t="shared" si="0"/>
        <v>0</v>
      </c>
      <c r="I27" s="82"/>
    </row>
    <row r="28" spans="1:9" ht="29.25" customHeight="1">
      <c r="A28" s="104" t="s">
        <v>410</v>
      </c>
      <c r="B28" s="103" t="s">
        <v>18</v>
      </c>
      <c r="C28" s="77"/>
      <c r="D28" s="77"/>
      <c r="E28" s="77"/>
      <c r="F28" s="77"/>
      <c r="G28" s="77"/>
      <c r="H28" s="97">
        <f t="shared" si="0"/>
        <v>0</v>
      </c>
      <c r="I28" s="82"/>
    </row>
    <row r="29" spans="1:9" ht="16.5" customHeight="1">
      <c r="A29" s="104" t="s">
        <v>411</v>
      </c>
      <c r="B29" s="103" t="s">
        <v>19</v>
      </c>
      <c r="C29" s="77"/>
      <c r="D29" s="77"/>
      <c r="E29" s="77"/>
      <c r="F29" s="77"/>
      <c r="G29" s="77"/>
      <c r="H29" s="97">
        <f t="shared" si="0"/>
        <v>0</v>
      </c>
      <c r="I29" s="82"/>
    </row>
    <row r="30" spans="1:9" ht="22.5" customHeight="1" thickBot="1">
      <c r="A30" s="99" t="s">
        <v>412</v>
      </c>
      <c r="B30" s="100" t="s">
        <v>20</v>
      </c>
      <c r="C30" s="101">
        <f>C11-C20</f>
        <v>0</v>
      </c>
      <c r="D30" s="101">
        <f>D11-D20</f>
        <v>0</v>
      </c>
      <c r="E30" s="101">
        <f>E11-E20</f>
        <v>0</v>
      </c>
      <c r="F30" s="101">
        <f>F11-F20</f>
        <v>0</v>
      </c>
      <c r="G30" s="101">
        <f>G11-G20</f>
        <v>0</v>
      </c>
      <c r="H30" s="98">
        <f t="shared" si="0"/>
        <v>0</v>
      </c>
      <c r="I30" s="82"/>
    </row>
    <row r="31" spans="1:9" ht="13.5" thickTop="1">
      <c r="A31" s="81"/>
      <c r="B31" s="82"/>
      <c r="C31" s="82"/>
      <c r="D31" s="82"/>
      <c r="E31" s="82"/>
      <c r="F31" s="82"/>
      <c r="G31" s="82"/>
      <c r="H31" s="82"/>
      <c r="I31" s="82"/>
    </row>
    <row r="32" spans="1:9" ht="51">
      <c r="A32" s="81" t="s">
        <v>105</v>
      </c>
      <c r="B32" s="82"/>
      <c r="C32" s="82"/>
      <c r="D32" s="82"/>
      <c r="E32" s="82"/>
      <c r="F32" s="82"/>
      <c r="G32" s="82"/>
      <c r="H32" s="82"/>
      <c r="I32" s="82"/>
    </row>
    <row r="35" ht="12.75">
      <c r="A35" s="80"/>
    </row>
    <row r="38" ht="12.75">
      <c r="A38" s="80"/>
    </row>
  </sheetData>
  <sheetProtection password="879C" sheet="1" objects="1" scenarios="1"/>
  <mergeCells count="1">
    <mergeCell ref="A7:H7"/>
  </mergeCells>
  <hyperlinks>
    <hyperlink ref="A1" location="'ДФИ-Почетна'!A1" display="ДФИ_Почетна"/>
  </hyperlinks>
  <printOptions/>
  <pageMargins left="0.3937007874015748" right="0.3937007874015748" top="0.1968503937007874" bottom="0.5905511811023623" header="0.31496062992125984" footer="0.1968503937007874"/>
  <pageSetup horizontalDpi="600" verticalDpi="600" orientation="landscape" paperSize="9" scale="95" r:id="rId1"/>
  <headerFooter>
    <oddHeader>&amp;R&amp;P(&amp;N)</oddHeader>
    <oddFooter>&amp;LИзработил:________________&amp;CКонтролирал:______________&amp;RОдобрил:__________________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7">
      <pane xSplit="2" topLeftCell="C1" activePane="topRight" state="frozen"/>
      <selection pane="topLeft" activeCell="B32" sqref="B32"/>
      <selection pane="topRight" activeCell="A1" sqref="A1"/>
    </sheetView>
  </sheetViews>
  <sheetFormatPr defaultColWidth="9.140625" defaultRowHeight="12.75"/>
  <cols>
    <col min="1" max="1" width="44.421875" style="79" customWidth="1"/>
    <col min="2" max="2" width="8.00390625" style="74" customWidth="1"/>
    <col min="3" max="10" width="14.7109375" style="74" customWidth="1"/>
    <col min="11" max="16384" width="9.140625" style="74" customWidth="1"/>
  </cols>
  <sheetData>
    <row r="1" spans="1:11" ht="12.75">
      <c r="A1" s="52" t="s">
        <v>307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5"/>
      <c r="B2" s="109"/>
      <c r="C2" s="109"/>
      <c r="D2" s="109"/>
      <c r="E2" s="109"/>
      <c r="F2" s="109"/>
      <c r="G2" s="109"/>
      <c r="H2" s="109"/>
      <c r="I2" s="109"/>
      <c r="J2" s="109"/>
      <c r="K2" s="82"/>
    </row>
    <row r="3" spans="1:11" ht="12.75">
      <c r="A3" s="32" t="str">
        <f>'[3]ДФИ-Почетна'!C23</f>
        <v>(група)</v>
      </c>
      <c r="B3" s="109"/>
      <c r="C3" s="109"/>
      <c r="D3" s="109"/>
      <c r="E3" s="109"/>
      <c r="F3" s="109"/>
      <c r="G3" s="109"/>
      <c r="H3" s="109"/>
      <c r="I3" s="109"/>
      <c r="J3" s="109"/>
      <c r="K3" s="82"/>
    </row>
    <row r="4" spans="1:11" ht="12.75">
      <c r="A4" s="32" t="str">
        <f>'[3]ДФИ-Почетна'!C22</f>
        <v>(назив на друштво)</v>
      </c>
      <c r="B4" s="110"/>
      <c r="C4" s="109"/>
      <c r="D4" s="109"/>
      <c r="E4" s="109"/>
      <c r="F4" s="109"/>
      <c r="G4" s="109"/>
      <c r="H4" s="109"/>
      <c r="I4" s="109"/>
      <c r="J4" s="109"/>
      <c r="K4" s="82"/>
    </row>
    <row r="5" spans="1:11" ht="12.75">
      <c r="A5" s="32" t="str">
        <f>'[3]ДФИ-Почетна'!C24</f>
        <v>(период)</v>
      </c>
      <c r="B5" s="109"/>
      <c r="C5" s="109"/>
      <c r="D5" s="109"/>
      <c r="E5" s="109"/>
      <c r="F5" s="109"/>
      <c r="G5" s="109"/>
      <c r="H5" s="109"/>
      <c r="I5" s="109"/>
      <c r="J5" s="109"/>
      <c r="K5" s="82"/>
    </row>
    <row r="6" spans="1:11" ht="12.75">
      <c r="A6" s="33" t="str">
        <f>'[3]ДФИ-Почетна'!C25</f>
        <v>(тековна година)</v>
      </c>
      <c r="B6" s="109"/>
      <c r="C6" s="109"/>
      <c r="D6" s="109"/>
      <c r="E6" s="109"/>
      <c r="F6" s="109"/>
      <c r="G6" s="109"/>
      <c r="H6" s="109"/>
      <c r="I6" s="109"/>
      <c r="J6" s="109"/>
      <c r="K6" s="82"/>
    </row>
    <row r="7" spans="1:11" ht="36.75" customHeight="1">
      <c r="A7" s="478" t="s">
        <v>413</v>
      </c>
      <c r="B7" s="478"/>
      <c r="C7" s="478"/>
      <c r="D7" s="478"/>
      <c r="E7" s="478"/>
      <c r="F7" s="478"/>
      <c r="G7" s="478"/>
      <c r="H7" s="478"/>
      <c r="I7" s="478"/>
      <c r="J7" s="478"/>
      <c r="K7" s="82"/>
    </row>
    <row r="8" spans="1:11" ht="15.75" customHeight="1" thickBot="1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75" customFormat="1" ht="39" thickTop="1">
      <c r="A9" s="111" t="s">
        <v>0</v>
      </c>
      <c r="B9" s="112" t="s">
        <v>114</v>
      </c>
      <c r="C9" s="112" t="s">
        <v>414</v>
      </c>
      <c r="D9" s="112" t="s">
        <v>415</v>
      </c>
      <c r="E9" s="112" t="s">
        <v>416</v>
      </c>
      <c r="F9" s="112" t="s">
        <v>417</v>
      </c>
      <c r="G9" s="112" t="s">
        <v>418</v>
      </c>
      <c r="H9" s="112" t="s">
        <v>419</v>
      </c>
      <c r="I9" s="112" t="s">
        <v>420</v>
      </c>
      <c r="J9" s="113" t="s">
        <v>392</v>
      </c>
      <c r="K9" s="83"/>
    </row>
    <row r="10" spans="1:11" ht="12.75">
      <c r="A10" s="114">
        <v>1</v>
      </c>
      <c r="B10" s="115">
        <v>2</v>
      </c>
      <c r="C10" s="116">
        <v>4</v>
      </c>
      <c r="D10" s="116">
        <v>5</v>
      </c>
      <c r="E10" s="116">
        <v>6</v>
      </c>
      <c r="F10" s="115">
        <v>7</v>
      </c>
      <c r="G10" s="115">
        <v>8</v>
      </c>
      <c r="H10" s="116">
        <v>9</v>
      </c>
      <c r="I10" s="115">
        <v>10</v>
      </c>
      <c r="J10" s="117">
        <v>11</v>
      </c>
      <c r="K10" s="82"/>
    </row>
    <row r="11" spans="1:11" s="76" customFormat="1" ht="18" customHeight="1">
      <c r="A11" s="122" t="s">
        <v>393</v>
      </c>
      <c r="B11" s="123" t="s">
        <v>1</v>
      </c>
      <c r="C11" s="128">
        <f>SUM(C12:C19)</f>
        <v>0</v>
      </c>
      <c r="D11" s="128">
        <f aca="true" t="shared" si="0" ref="D11:I11">SUM(D12:D19)</f>
        <v>0</v>
      </c>
      <c r="E11" s="128">
        <f t="shared" si="0"/>
        <v>0</v>
      </c>
      <c r="F11" s="128">
        <f t="shared" si="0"/>
        <v>0</v>
      </c>
      <c r="G11" s="128">
        <f t="shared" si="0"/>
        <v>0</v>
      </c>
      <c r="H11" s="128">
        <f t="shared" si="0"/>
        <v>0</v>
      </c>
      <c r="I11" s="128">
        <f t="shared" si="0"/>
        <v>0</v>
      </c>
      <c r="J11" s="129">
        <f>SUM(C11:I11)</f>
        <v>0</v>
      </c>
      <c r="K11" s="84"/>
    </row>
    <row r="12" spans="1:11" ht="18" customHeight="1">
      <c r="A12" s="124" t="s">
        <v>394</v>
      </c>
      <c r="B12" s="125" t="s">
        <v>2</v>
      </c>
      <c r="C12" s="107"/>
      <c r="D12" s="107"/>
      <c r="E12" s="107"/>
      <c r="F12" s="107"/>
      <c r="G12" s="107"/>
      <c r="H12" s="107"/>
      <c r="I12" s="107"/>
      <c r="J12" s="130">
        <f aca="true" t="shared" si="1" ref="J12:J30">SUM(C12:I12)</f>
        <v>0</v>
      </c>
      <c r="K12" s="82"/>
    </row>
    <row r="13" spans="1:11" ht="18" customHeight="1">
      <c r="A13" s="126" t="s">
        <v>395</v>
      </c>
      <c r="B13" s="125" t="s">
        <v>3</v>
      </c>
      <c r="C13" s="107"/>
      <c r="D13" s="107"/>
      <c r="E13" s="107"/>
      <c r="F13" s="107"/>
      <c r="G13" s="107"/>
      <c r="H13" s="107"/>
      <c r="I13" s="107"/>
      <c r="J13" s="130">
        <f t="shared" si="1"/>
        <v>0</v>
      </c>
      <c r="K13" s="82"/>
    </row>
    <row r="14" spans="1:11" ht="27.75" customHeight="1">
      <c r="A14" s="126" t="s">
        <v>396</v>
      </c>
      <c r="B14" s="125" t="s">
        <v>4</v>
      </c>
      <c r="C14" s="107"/>
      <c r="D14" s="107"/>
      <c r="E14" s="107"/>
      <c r="F14" s="107"/>
      <c r="G14" s="107"/>
      <c r="H14" s="107"/>
      <c r="I14" s="107"/>
      <c r="J14" s="130">
        <f t="shared" si="1"/>
        <v>0</v>
      </c>
      <c r="K14" s="82"/>
    </row>
    <row r="15" spans="1:11" ht="37.5" customHeight="1">
      <c r="A15" s="126" t="s">
        <v>397</v>
      </c>
      <c r="B15" s="125" t="s">
        <v>5</v>
      </c>
      <c r="C15" s="107"/>
      <c r="D15" s="107"/>
      <c r="E15" s="107"/>
      <c r="F15" s="107"/>
      <c r="G15" s="107"/>
      <c r="H15" s="107"/>
      <c r="I15" s="107"/>
      <c r="J15" s="130">
        <f t="shared" si="1"/>
        <v>0</v>
      </c>
      <c r="K15" s="82"/>
    </row>
    <row r="16" spans="1:11" ht="16.5" customHeight="1">
      <c r="A16" s="126" t="s">
        <v>398</v>
      </c>
      <c r="B16" s="125" t="s">
        <v>6</v>
      </c>
      <c r="C16" s="107"/>
      <c r="D16" s="107"/>
      <c r="E16" s="107"/>
      <c r="F16" s="107"/>
      <c r="G16" s="107"/>
      <c r="H16" s="107"/>
      <c r="I16" s="107"/>
      <c r="J16" s="130">
        <f t="shared" si="1"/>
        <v>0</v>
      </c>
      <c r="K16" s="82"/>
    </row>
    <row r="17" spans="1:11" ht="16.5" customHeight="1">
      <c r="A17" s="126" t="s">
        <v>399</v>
      </c>
      <c r="B17" s="125" t="s">
        <v>7</v>
      </c>
      <c r="C17" s="107"/>
      <c r="D17" s="107"/>
      <c r="E17" s="107"/>
      <c r="F17" s="107"/>
      <c r="G17" s="107"/>
      <c r="H17" s="107"/>
      <c r="I17" s="107"/>
      <c r="J17" s="130">
        <f t="shared" si="1"/>
        <v>0</v>
      </c>
      <c r="K17" s="82"/>
    </row>
    <row r="18" spans="1:11" ht="16.5" customHeight="1">
      <c r="A18" s="126" t="s">
        <v>400</v>
      </c>
      <c r="B18" s="125" t="s">
        <v>8</v>
      </c>
      <c r="C18" s="107"/>
      <c r="D18" s="107"/>
      <c r="E18" s="107"/>
      <c r="F18" s="107"/>
      <c r="G18" s="107"/>
      <c r="H18" s="107"/>
      <c r="I18" s="107"/>
      <c r="J18" s="130">
        <f t="shared" si="1"/>
        <v>0</v>
      </c>
      <c r="K18" s="82"/>
    </row>
    <row r="19" spans="1:11" ht="16.5" customHeight="1">
      <c r="A19" s="124" t="s">
        <v>401</v>
      </c>
      <c r="B19" s="125" t="s">
        <v>9</v>
      </c>
      <c r="C19" s="107"/>
      <c r="D19" s="107"/>
      <c r="E19" s="107"/>
      <c r="F19" s="107"/>
      <c r="G19" s="107"/>
      <c r="H19" s="107"/>
      <c r="I19" s="107"/>
      <c r="J19" s="130">
        <f t="shared" si="1"/>
        <v>0</v>
      </c>
      <c r="K19" s="82"/>
    </row>
    <row r="20" spans="1:11" s="76" customFormat="1" ht="16.5" customHeight="1">
      <c r="A20" s="127" t="s">
        <v>402</v>
      </c>
      <c r="B20" s="123" t="s">
        <v>10</v>
      </c>
      <c r="C20" s="128">
        <f>SUM(C21:C29)</f>
        <v>0</v>
      </c>
      <c r="D20" s="128">
        <f aca="true" t="shared" si="2" ref="D20:I20">SUM(D21:D29)</f>
        <v>0</v>
      </c>
      <c r="E20" s="128">
        <f t="shared" si="2"/>
        <v>0</v>
      </c>
      <c r="F20" s="128">
        <f t="shared" si="2"/>
        <v>0</v>
      </c>
      <c r="G20" s="128">
        <f t="shared" si="2"/>
        <v>0</v>
      </c>
      <c r="H20" s="128">
        <f t="shared" si="2"/>
        <v>0</v>
      </c>
      <c r="I20" s="128">
        <f t="shared" si="2"/>
        <v>0</v>
      </c>
      <c r="J20" s="129">
        <f t="shared" si="1"/>
        <v>0</v>
      </c>
      <c r="K20" s="84"/>
    </row>
    <row r="21" spans="1:11" ht="18" customHeight="1">
      <c r="A21" s="126" t="s">
        <v>403</v>
      </c>
      <c r="B21" s="125" t="s">
        <v>11</v>
      </c>
      <c r="C21" s="107"/>
      <c r="D21" s="107"/>
      <c r="E21" s="107"/>
      <c r="F21" s="107"/>
      <c r="G21" s="107"/>
      <c r="H21" s="107"/>
      <c r="I21" s="107"/>
      <c r="J21" s="130">
        <f t="shared" si="1"/>
        <v>0</v>
      </c>
      <c r="K21" s="82"/>
    </row>
    <row r="22" spans="1:11" ht="18" customHeight="1">
      <c r="A22" s="126" t="s">
        <v>404</v>
      </c>
      <c r="B22" s="125" t="s">
        <v>12</v>
      </c>
      <c r="C22" s="107"/>
      <c r="D22" s="107"/>
      <c r="E22" s="107"/>
      <c r="F22" s="107"/>
      <c r="G22" s="107"/>
      <c r="H22" s="107"/>
      <c r="I22" s="107"/>
      <c r="J22" s="130">
        <f t="shared" si="1"/>
        <v>0</v>
      </c>
      <c r="K22" s="82"/>
    </row>
    <row r="23" spans="1:11" ht="18" customHeight="1">
      <c r="A23" s="126" t="s">
        <v>405</v>
      </c>
      <c r="B23" s="125" t="s">
        <v>13</v>
      </c>
      <c r="C23" s="107"/>
      <c r="D23" s="107"/>
      <c r="E23" s="107"/>
      <c r="F23" s="107"/>
      <c r="G23" s="107"/>
      <c r="H23" s="107"/>
      <c r="I23" s="107"/>
      <c r="J23" s="130">
        <f t="shared" si="1"/>
        <v>0</v>
      </c>
      <c r="K23" s="82"/>
    </row>
    <row r="24" spans="1:11" ht="25.5" customHeight="1">
      <c r="A24" s="126" t="s">
        <v>406</v>
      </c>
      <c r="B24" s="125" t="s">
        <v>14</v>
      </c>
      <c r="C24" s="108"/>
      <c r="D24" s="108"/>
      <c r="E24" s="108"/>
      <c r="F24" s="108"/>
      <c r="G24" s="108"/>
      <c r="H24" s="108"/>
      <c r="I24" s="108"/>
      <c r="J24" s="130">
        <f t="shared" si="1"/>
        <v>0</v>
      </c>
      <c r="K24" s="82"/>
    </row>
    <row r="25" spans="1:11" ht="15" customHeight="1">
      <c r="A25" s="126" t="s">
        <v>407</v>
      </c>
      <c r="B25" s="125" t="s">
        <v>15</v>
      </c>
      <c r="C25" s="107"/>
      <c r="D25" s="107"/>
      <c r="E25" s="107"/>
      <c r="F25" s="107"/>
      <c r="G25" s="107"/>
      <c r="H25" s="107"/>
      <c r="I25" s="107"/>
      <c r="J25" s="130">
        <f t="shared" si="1"/>
        <v>0</v>
      </c>
      <c r="K25" s="82"/>
    </row>
    <row r="26" spans="1:11" ht="15" customHeight="1">
      <c r="A26" s="126" t="s">
        <v>408</v>
      </c>
      <c r="B26" s="125" t="s">
        <v>16</v>
      </c>
      <c r="C26" s="107"/>
      <c r="D26" s="107"/>
      <c r="E26" s="107"/>
      <c r="F26" s="107"/>
      <c r="G26" s="107"/>
      <c r="H26" s="107"/>
      <c r="I26" s="107"/>
      <c r="J26" s="130">
        <f t="shared" si="1"/>
        <v>0</v>
      </c>
      <c r="K26" s="82"/>
    </row>
    <row r="27" spans="1:11" ht="38.25" customHeight="1">
      <c r="A27" s="126" t="s">
        <v>409</v>
      </c>
      <c r="B27" s="125" t="s">
        <v>17</v>
      </c>
      <c r="C27" s="107"/>
      <c r="D27" s="107"/>
      <c r="E27" s="107"/>
      <c r="F27" s="107"/>
      <c r="G27" s="107"/>
      <c r="H27" s="107"/>
      <c r="I27" s="107"/>
      <c r="J27" s="130">
        <f t="shared" si="1"/>
        <v>0</v>
      </c>
      <c r="K27" s="82"/>
    </row>
    <row r="28" spans="1:11" ht="36.75" customHeight="1">
      <c r="A28" s="126" t="s">
        <v>410</v>
      </c>
      <c r="B28" s="125" t="s">
        <v>18</v>
      </c>
      <c r="C28" s="107"/>
      <c r="D28" s="107"/>
      <c r="E28" s="107"/>
      <c r="F28" s="107"/>
      <c r="G28" s="107"/>
      <c r="H28" s="107"/>
      <c r="I28" s="107"/>
      <c r="J28" s="130">
        <f t="shared" si="1"/>
        <v>0</v>
      </c>
      <c r="K28" s="82"/>
    </row>
    <row r="29" spans="1:11" ht="15" customHeight="1">
      <c r="A29" s="126" t="s">
        <v>411</v>
      </c>
      <c r="B29" s="125" t="s">
        <v>19</v>
      </c>
      <c r="C29" s="107"/>
      <c r="D29" s="107"/>
      <c r="E29" s="107"/>
      <c r="F29" s="107"/>
      <c r="G29" s="107"/>
      <c r="H29" s="107"/>
      <c r="I29" s="107"/>
      <c r="J29" s="130">
        <f t="shared" si="1"/>
        <v>0</v>
      </c>
      <c r="K29" s="82"/>
    </row>
    <row r="30" spans="1:11" ht="22.5" customHeight="1" thickBot="1">
      <c r="A30" s="118" t="s">
        <v>421</v>
      </c>
      <c r="B30" s="119" t="s">
        <v>20</v>
      </c>
      <c r="C30" s="120">
        <f aca="true" t="shared" si="3" ref="C30:I30">C11-C20</f>
        <v>0</v>
      </c>
      <c r="D30" s="120">
        <f t="shared" si="3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  <c r="H30" s="120">
        <f t="shared" si="3"/>
        <v>0</v>
      </c>
      <c r="I30" s="120">
        <f t="shared" si="3"/>
        <v>0</v>
      </c>
      <c r="J30" s="121">
        <f t="shared" si="1"/>
        <v>0</v>
      </c>
      <c r="K30" s="82"/>
    </row>
    <row r="31" spans="1:11" ht="13.5" thickTop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2.7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5" ht="12.75">
      <c r="A35" s="80"/>
    </row>
    <row r="38" ht="12.75">
      <c r="A38" s="80"/>
    </row>
  </sheetData>
  <sheetProtection password="879C" sheet="1" objects="1" scenarios="1"/>
  <mergeCells count="1">
    <mergeCell ref="A7:J7"/>
  </mergeCells>
  <hyperlinks>
    <hyperlink ref="A1" location="'ДФИ-Почетна'!A1" display="ДФИ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85" r:id="rId1"/>
  <headerFooter>
    <oddHeader>&amp;R&amp;P(&amp;N)</oddHeader>
    <oddFooter>&amp;LИзработил:________________&amp;CКонтролирал:______________&amp;RОдобрил:__________________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PageLayoutView="0" workbookViewId="0" topLeftCell="A4">
      <selection activeCell="G11" sqref="G11"/>
    </sheetView>
  </sheetViews>
  <sheetFormatPr defaultColWidth="9.140625" defaultRowHeight="12.75"/>
  <cols>
    <col min="1" max="1" width="46.28125" style="137" customWidth="1"/>
    <col min="2" max="2" width="7.57421875" style="131" customWidth="1"/>
    <col min="3" max="3" width="13.421875" style="74" customWidth="1"/>
    <col min="4" max="4" width="14.57421875" style="74" customWidth="1"/>
    <col min="5" max="5" width="12.28125" style="74" customWidth="1"/>
    <col min="6" max="6" width="13.421875" style="74" customWidth="1"/>
    <col min="7" max="7" width="13.00390625" style="74" customWidth="1"/>
    <col min="8" max="8" width="14.421875" style="74" customWidth="1"/>
    <col min="9" max="9" width="13.7109375" style="74" customWidth="1"/>
    <col min="10" max="10" width="13.140625" style="74" customWidth="1"/>
    <col min="11" max="11" width="13.00390625" style="74" customWidth="1"/>
    <col min="12" max="16384" width="9.140625" style="74" customWidth="1"/>
  </cols>
  <sheetData>
    <row r="1" spans="1:12" ht="12.75">
      <c r="A1" s="138" t="s">
        <v>307</v>
      </c>
      <c r="B1" s="139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140"/>
      <c r="B2" s="139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32" t="str">
        <f>'[3]ДФИ-Почетна'!C23</f>
        <v>(група)</v>
      </c>
      <c r="B3" s="139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2.75">
      <c r="A4" s="32" t="str">
        <f>'[3]ДФИ-Почетна'!C22</f>
        <v>(назив на друштво)</v>
      </c>
      <c r="B4" s="139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2.75">
      <c r="A5" s="32" t="str">
        <f>'[3]ДФИ-Почетна'!C24</f>
        <v>(период)</v>
      </c>
      <c r="B5" s="139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2.75">
      <c r="A6" s="33" t="str">
        <f>'[3]ДФИ-Почетна'!C25</f>
        <v>(тековна година)</v>
      </c>
      <c r="B6" s="139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>
      <c r="A7" s="140"/>
      <c r="B7" s="139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35.25" customHeight="1" thickBot="1">
      <c r="A8" s="479" t="s">
        <v>95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82"/>
    </row>
    <row r="9" spans="1:12" ht="90" thickTop="1">
      <c r="A9" s="141" t="s">
        <v>0</v>
      </c>
      <c r="B9" s="142" t="s">
        <v>114</v>
      </c>
      <c r="C9" s="143" t="s">
        <v>450</v>
      </c>
      <c r="D9" s="143" t="s">
        <v>453</v>
      </c>
      <c r="E9" s="143" t="s">
        <v>452</v>
      </c>
      <c r="F9" s="143" t="s">
        <v>451</v>
      </c>
      <c r="G9" s="143" t="s">
        <v>449</v>
      </c>
      <c r="H9" s="143" t="s">
        <v>454</v>
      </c>
      <c r="I9" s="143" t="s">
        <v>455</v>
      </c>
      <c r="J9" s="143" t="s">
        <v>262</v>
      </c>
      <c r="K9" s="144" t="s">
        <v>48</v>
      </c>
      <c r="L9" s="82"/>
    </row>
    <row r="10" spans="1:12" ht="12.75">
      <c r="A10" s="145">
        <v>1</v>
      </c>
      <c r="B10" s="146" t="s">
        <v>263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8">
        <v>11</v>
      </c>
      <c r="L10" s="82"/>
    </row>
    <row r="11" spans="1:12" ht="21" customHeight="1">
      <c r="A11" s="149" t="s">
        <v>264</v>
      </c>
      <c r="B11" s="150" t="s">
        <v>1</v>
      </c>
      <c r="C11" s="151">
        <f>C12+C27+C32</f>
        <v>0</v>
      </c>
      <c r="D11" s="151">
        <f aca="true" t="shared" si="0" ref="D11:J11">D12+D27+D32</f>
        <v>0</v>
      </c>
      <c r="E11" s="151">
        <f t="shared" si="0"/>
        <v>0</v>
      </c>
      <c r="F11" s="151">
        <f t="shared" si="0"/>
        <v>0</v>
      </c>
      <c r="G11" s="151">
        <f t="shared" si="0"/>
        <v>0</v>
      </c>
      <c r="H11" s="151">
        <f t="shared" si="0"/>
        <v>0</v>
      </c>
      <c r="I11" s="151">
        <f t="shared" si="0"/>
        <v>0</v>
      </c>
      <c r="J11" s="151">
        <f t="shared" si="0"/>
        <v>0</v>
      </c>
      <c r="K11" s="152">
        <f>K12+K27+K32</f>
        <v>0</v>
      </c>
      <c r="L11" s="82"/>
    </row>
    <row r="12" spans="1:12" ht="12.75" customHeight="1">
      <c r="A12" s="153" t="s">
        <v>265</v>
      </c>
      <c r="B12" s="154" t="s">
        <v>2</v>
      </c>
      <c r="C12" s="155">
        <f>C13+C14+C15+C16+C17+C18+C19+C20+C21+C26</f>
        <v>0</v>
      </c>
      <c r="D12" s="155">
        <f aca="true" t="shared" si="1" ref="D12:K12">D13+D14+D15+D16+D17+D18+D19+D20+D21+D26</f>
        <v>0</v>
      </c>
      <c r="E12" s="155">
        <f t="shared" si="1"/>
        <v>0</v>
      </c>
      <c r="F12" s="155">
        <f t="shared" si="1"/>
        <v>0</v>
      </c>
      <c r="G12" s="155">
        <f t="shared" si="1"/>
        <v>0</v>
      </c>
      <c r="H12" s="155">
        <f t="shared" si="1"/>
        <v>0</v>
      </c>
      <c r="I12" s="155">
        <f t="shared" si="1"/>
        <v>0</v>
      </c>
      <c r="J12" s="155">
        <f t="shared" si="1"/>
        <v>0</v>
      </c>
      <c r="K12" s="156">
        <f t="shared" si="1"/>
        <v>0</v>
      </c>
      <c r="L12" s="82"/>
    </row>
    <row r="13" spans="1:12" ht="25.5" customHeight="1">
      <c r="A13" s="165" t="s">
        <v>266</v>
      </c>
      <c r="B13" s="154" t="s">
        <v>3</v>
      </c>
      <c r="C13" s="133"/>
      <c r="D13" s="133"/>
      <c r="E13" s="133"/>
      <c r="F13" s="133"/>
      <c r="G13" s="133"/>
      <c r="H13" s="133"/>
      <c r="I13" s="133"/>
      <c r="J13" s="133"/>
      <c r="K13" s="156">
        <f aca="true" t="shared" si="2" ref="K13:K20">SUM(C13:J13)</f>
        <v>0</v>
      </c>
      <c r="L13" s="82"/>
    </row>
    <row r="14" spans="1:12" ht="25.5" customHeight="1">
      <c r="A14" s="165" t="s">
        <v>301</v>
      </c>
      <c r="B14" s="154" t="s">
        <v>4</v>
      </c>
      <c r="C14" s="133"/>
      <c r="D14" s="133"/>
      <c r="E14" s="133"/>
      <c r="F14" s="133"/>
      <c r="G14" s="133"/>
      <c r="H14" s="133"/>
      <c r="I14" s="133"/>
      <c r="J14" s="133"/>
      <c r="K14" s="156">
        <f t="shared" si="2"/>
        <v>0</v>
      </c>
      <c r="L14" s="82"/>
    </row>
    <row r="15" spans="1:12" ht="12.75" customHeight="1">
      <c r="A15" s="165" t="s">
        <v>302</v>
      </c>
      <c r="B15" s="154" t="s">
        <v>5</v>
      </c>
      <c r="C15" s="133"/>
      <c r="D15" s="133"/>
      <c r="E15" s="133"/>
      <c r="F15" s="133"/>
      <c r="G15" s="133"/>
      <c r="H15" s="133"/>
      <c r="I15" s="133"/>
      <c r="J15" s="133"/>
      <c r="K15" s="156">
        <f t="shared" si="2"/>
        <v>0</v>
      </c>
      <c r="L15" s="82"/>
    </row>
    <row r="16" spans="1:12" ht="12.75" customHeight="1">
      <c r="A16" s="165" t="s">
        <v>303</v>
      </c>
      <c r="B16" s="154" t="s">
        <v>6</v>
      </c>
      <c r="C16" s="133"/>
      <c r="D16" s="133"/>
      <c r="E16" s="133"/>
      <c r="F16" s="133"/>
      <c r="G16" s="133"/>
      <c r="H16" s="133"/>
      <c r="I16" s="133"/>
      <c r="J16" s="133"/>
      <c r="K16" s="156">
        <f t="shared" si="2"/>
        <v>0</v>
      </c>
      <c r="L16" s="82"/>
    </row>
    <row r="17" spans="1:12" ht="25.5" customHeight="1">
      <c r="A17" s="165" t="s">
        <v>304</v>
      </c>
      <c r="B17" s="154" t="s">
        <v>7</v>
      </c>
      <c r="C17" s="133"/>
      <c r="D17" s="133"/>
      <c r="E17" s="133"/>
      <c r="F17" s="133"/>
      <c r="G17" s="133"/>
      <c r="H17" s="133"/>
      <c r="I17" s="133"/>
      <c r="J17" s="133"/>
      <c r="K17" s="156">
        <f t="shared" si="2"/>
        <v>0</v>
      </c>
      <c r="L17" s="82"/>
    </row>
    <row r="18" spans="1:12" ht="25.5" customHeight="1">
      <c r="A18" s="165" t="s">
        <v>305</v>
      </c>
      <c r="B18" s="154" t="s">
        <v>8</v>
      </c>
      <c r="C18" s="133"/>
      <c r="D18" s="133"/>
      <c r="E18" s="133"/>
      <c r="F18" s="133"/>
      <c r="G18" s="133"/>
      <c r="H18" s="133"/>
      <c r="I18" s="133"/>
      <c r="J18" s="133"/>
      <c r="K18" s="156">
        <f t="shared" si="2"/>
        <v>0</v>
      </c>
      <c r="L18" s="82"/>
    </row>
    <row r="19" spans="1:12" ht="12.75">
      <c r="A19" s="165" t="s">
        <v>308</v>
      </c>
      <c r="B19" s="154" t="s">
        <v>9</v>
      </c>
      <c r="C19" s="133"/>
      <c r="D19" s="133"/>
      <c r="E19" s="133"/>
      <c r="F19" s="133"/>
      <c r="G19" s="133"/>
      <c r="H19" s="133"/>
      <c r="I19" s="133"/>
      <c r="J19" s="133"/>
      <c r="K19" s="156">
        <f t="shared" si="2"/>
        <v>0</v>
      </c>
      <c r="L19" s="82"/>
    </row>
    <row r="20" spans="1:12" ht="25.5" customHeight="1">
      <c r="A20" s="165" t="s">
        <v>309</v>
      </c>
      <c r="B20" s="154" t="s">
        <v>10</v>
      </c>
      <c r="C20" s="133"/>
      <c r="D20" s="133"/>
      <c r="E20" s="133"/>
      <c r="F20" s="133"/>
      <c r="G20" s="133"/>
      <c r="H20" s="133"/>
      <c r="I20" s="133"/>
      <c r="J20" s="133"/>
      <c r="K20" s="156">
        <f t="shared" si="2"/>
        <v>0</v>
      </c>
      <c r="L20" s="82"/>
    </row>
    <row r="21" spans="1:12" ht="12.75" customHeight="1">
      <c r="A21" s="165" t="s">
        <v>310</v>
      </c>
      <c r="B21" s="154" t="s">
        <v>11</v>
      </c>
      <c r="C21" s="173">
        <f>C22+C23+C24+C25</f>
        <v>0</v>
      </c>
      <c r="D21" s="173">
        <f aca="true" t="shared" si="3" ref="D21:K21">D22+D23+D24+D25</f>
        <v>0</v>
      </c>
      <c r="E21" s="173">
        <f t="shared" si="3"/>
        <v>0</v>
      </c>
      <c r="F21" s="173">
        <f t="shared" si="3"/>
        <v>0</v>
      </c>
      <c r="G21" s="173">
        <f t="shared" si="3"/>
        <v>0</v>
      </c>
      <c r="H21" s="173">
        <f t="shared" si="3"/>
        <v>0</v>
      </c>
      <c r="I21" s="173">
        <f t="shared" si="3"/>
        <v>0</v>
      </c>
      <c r="J21" s="173">
        <f t="shared" si="3"/>
        <v>0</v>
      </c>
      <c r="K21" s="156">
        <f t="shared" si="3"/>
        <v>0</v>
      </c>
      <c r="L21" s="82"/>
    </row>
    <row r="22" spans="1:12" ht="12.75" customHeight="1">
      <c r="A22" s="165" t="s">
        <v>311</v>
      </c>
      <c r="B22" s="154" t="s">
        <v>12</v>
      </c>
      <c r="C22" s="133"/>
      <c r="D22" s="133"/>
      <c r="E22" s="133"/>
      <c r="F22" s="133"/>
      <c r="G22" s="133"/>
      <c r="H22" s="133"/>
      <c r="I22" s="133"/>
      <c r="J22" s="133"/>
      <c r="K22" s="156">
        <f>SUM(C22:J22)</f>
        <v>0</v>
      </c>
      <c r="L22" s="82"/>
    </row>
    <row r="23" spans="1:12" ht="12.75" customHeight="1">
      <c r="A23" s="165" t="s">
        <v>312</v>
      </c>
      <c r="B23" s="154" t="s">
        <v>13</v>
      </c>
      <c r="C23" s="133"/>
      <c r="D23" s="133"/>
      <c r="E23" s="133"/>
      <c r="F23" s="133"/>
      <c r="G23" s="133"/>
      <c r="H23" s="133"/>
      <c r="I23" s="133"/>
      <c r="J23" s="133"/>
      <c r="K23" s="156">
        <f>SUM(C23:J23)</f>
        <v>0</v>
      </c>
      <c r="L23" s="82"/>
    </row>
    <row r="24" spans="1:12" ht="12.75" customHeight="1">
      <c r="A24" s="165" t="s">
        <v>313</v>
      </c>
      <c r="B24" s="154" t="s">
        <v>14</v>
      </c>
      <c r="C24" s="133"/>
      <c r="D24" s="133"/>
      <c r="E24" s="133"/>
      <c r="F24" s="133"/>
      <c r="G24" s="133"/>
      <c r="H24" s="133"/>
      <c r="I24" s="133"/>
      <c r="J24" s="133"/>
      <c r="K24" s="156">
        <f>SUM(C24:J24)</f>
        <v>0</v>
      </c>
      <c r="L24" s="82"/>
    </row>
    <row r="25" spans="1:12" ht="12.75" customHeight="1">
      <c r="A25" s="165" t="s">
        <v>314</v>
      </c>
      <c r="B25" s="154" t="s">
        <v>15</v>
      </c>
      <c r="C25" s="133"/>
      <c r="D25" s="133"/>
      <c r="E25" s="133"/>
      <c r="F25" s="133"/>
      <c r="G25" s="133"/>
      <c r="H25" s="133"/>
      <c r="I25" s="133"/>
      <c r="J25" s="133"/>
      <c r="K25" s="156">
        <f>SUM(C25:J25)</f>
        <v>0</v>
      </c>
      <c r="L25" s="82"/>
    </row>
    <row r="26" spans="1:12" ht="12.75" customHeight="1">
      <c r="A26" s="165" t="s">
        <v>315</v>
      </c>
      <c r="B26" s="154" t="s">
        <v>16</v>
      </c>
      <c r="C26" s="133"/>
      <c r="D26" s="133"/>
      <c r="E26" s="133"/>
      <c r="F26" s="133"/>
      <c r="G26" s="133"/>
      <c r="H26" s="133"/>
      <c r="I26" s="133"/>
      <c r="J26" s="133"/>
      <c r="K26" s="156">
        <f>SUM(C26:J26)</f>
        <v>0</v>
      </c>
      <c r="L26" s="82"/>
    </row>
    <row r="27" spans="1:12" ht="12.75" customHeight="1">
      <c r="A27" s="153" t="s">
        <v>267</v>
      </c>
      <c r="B27" s="154" t="s">
        <v>17</v>
      </c>
      <c r="C27" s="155">
        <f>C28+C29+C30+C31</f>
        <v>0</v>
      </c>
      <c r="D27" s="155">
        <f aca="true" t="shared" si="4" ref="D27:K27">D28+D29+D30+D31</f>
        <v>0</v>
      </c>
      <c r="E27" s="155">
        <f t="shared" si="4"/>
        <v>0</v>
      </c>
      <c r="F27" s="155">
        <f t="shared" si="4"/>
        <v>0</v>
      </c>
      <c r="G27" s="155">
        <f t="shared" si="4"/>
        <v>0</v>
      </c>
      <c r="H27" s="155">
        <f t="shared" si="4"/>
        <v>0</v>
      </c>
      <c r="I27" s="155">
        <f t="shared" si="4"/>
        <v>0</v>
      </c>
      <c r="J27" s="155">
        <f t="shared" si="4"/>
        <v>0</v>
      </c>
      <c r="K27" s="156">
        <f t="shared" si="4"/>
        <v>0</v>
      </c>
      <c r="L27" s="162"/>
    </row>
    <row r="28" spans="1:12" ht="12.75" customHeight="1">
      <c r="A28" s="165" t="s">
        <v>268</v>
      </c>
      <c r="B28" s="154" t="s">
        <v>18</v>
      </c>
      <c r="C28" s="133"/>
      <c r="D28" s="133"/>
      <c r="E28" s="133"/>
      <c r="F28" s="133"/>
      <c r="G28" s="133"/>
      <c r="H28" s="133"/>
      <c r="I28" s="133"/>
      <c r="J28" s="133"/>
      <c r="K28" s="156">
        <f>SUM(C28:J28)</f>
        <v>0</v>
      </c>
      <c r="L28" s="82"/>
    </row>
    <row r="29" spans="1:12" ht="12.75" customHeight="1">
      <c r="A29" s="165" t="s">
        <v>269</v>
      </c>
      <c r="B29" s="154" t="s">
        <v>19</v>
      </c>
      <c r="C29" s="133"/>
      <c r="D29" s="133"/>
      <c r="E29" s="133"/>
      <c r="F29" s="133"/>
      <c r="G29" s="133"/>
      <c r="H29" s="133"/>
      <c r="I29" s="133"/>
      <c r="J29" s="133"/>
      <c r="K29" s="156">
        <f>SUM(C29:J29)</f>
        <v>0</v>
      </c>
      <c r="L29" s="82"/>
    </row>
    <row r="30" spans="1:12" ht="12.75" customHeight="1">
      <c r="A30" s="165" t="s">
        <v>270</v>
      </c>
      <c r="B30" s="154" t="s">
        <v>20</v>
      </c>
      <c r="C30" s="133"/>
      <c r="D30" s="133"/>
      <c r="E30" s="133"/>
      <c r="F30" s="133"/>
      <c r="G30" s="133"/>
      <c r="H30" s="133"/>
      <c r="I30" s="133"/>
      <c r="J30" s="133"/>
      <c r="K30" s="156">
        <f>SUM(C30:J30)</f>
        <v>0</v>
      </c>
      <c r="L30" s="82"/>
    </row>
    <row r="31" spans="1:12" ht="12.75" customHeight="1">
      <c r="A31" s="165" t="s">
        <v>271</v>
      </c>
      <c r="B31" s="154" t="s">
        <v>21</v>
      </c>
      <c r="C31" s="133"/>
      <c r="D31" s="133"/>
      <c r="E31" s="133"/>
      <c r="F31" s="133"/>
      <c r="G31" s="133"/>
      <c r="H31" s="133"/>
      <c r="I31" s="133"/>
      <c r="J31" s="133"/>
      <c r="K31" s="156">
        <f>SUM(C31:J31)</f>
        <v>0</v>
      </c>
      <c r="L31" s="82"/>
    </row>
    <row r="32" spans="1:12" ht="12.75" customHeight="1">
      <c r="A32" s="174" t="s">
        <v>462</v>
      </c>
      <c r="B32" s="164" t="s">
        <v>22</v>
      </c>
      <c r="C32" s="170">
        <f>C33+C34+C35+C36</f>
        <v>0</v>
      </c>
      <c r="D32" s="170">
        <f aca="true" t="shared" si="5" ref="D32:K32">D33+D34+D35+D36</f>
        <v>0</v>
      </c>
      <c r="E32" s="170">
        <f t="shared" si="5"/>
        <v>0</v>
      </c>
      <c r="F32" s="170">
        <f t="shared" si="5"/>
        <v>0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57">
        <f t="shared" si="5"/>
        <v>0</v>
      </c>
      <c r="L32" s="82"/>
    </row>
    <row r="33" spans="1:12" ht="12.75" customHeight="1">
      <c r="A33" s="165" t="s">
        <v>272</v>
      </c>
      <c r="B33" s="154" t="s">
        <v>23</v>
      </c>
      <c r="C33" s="133"/>
      <c r="D33" s="133"/>
      <c r="E33" s="133"/>
      <c r="F33" s="133"/>
      <c r="G33" s="133"/>
      <c r="H33" s="133"/>
      <c r="I33" s="133"/>
      <c r="J33" s="133"/>
      <c r="K33" s="156">
        <f>SUM(C33:J33)</f>
        <v>0</v>
      </c>
      <c r="L33" s="82"/>
    </row>
    <row r="34" spans="1:12" ht="12.75" customHeight="1">
      <c r="A34" s="165" t="s">
        <v>273</v>
      </c>
      <c r="B34" s="154" t="s">
        <v>24</v>
      </c>
      <c r="C34" s="133"/>
      <c r="D34" s="133"/>
      <c r="E34" s="133"/>
      <c r="F34" s="133"/>
      <c r="G34" s="133"/>
      <c r="H34" s="133"/>
      <c r="I34" s="133"/>
      <c r="J34" s="133"/>
      <c r="K34" s="156">
        <f>SUM(C34:J34)</f>
        <v>0</v>
      </c>
      <c r="L34" s="82"/>
    </row>
    <row r="35" spans="1:12" ht="12.75" customHeight="1">
      <c r="A35" s="165" t="s">
        <v>274</v>
      </c>
      <c r="B35" s="154" t="s">
        <v>102</v>
      </c>
      <c r="C35" s="133"/>
      <c r="D35" s="133"/>
      <c r="E35" s="133"/>
      <c r="F35" s="133"/>
      <c r="G35" s="133"/>
      <c r="H35" s="133"/>
      <c r="I35" s="133"/>
      <c r="J35" s="133"/>
      <c r="K35" s="156">
        <f>SUM(C35:J35)</f>
        <v>0</v>
      </c>
      <c r="L35" s="82"/>
    </row>
    <row r="36" spans="1:12" ht="12.75" customHeight="1">
      <c r="A36" s="165" t="s">
        <v>275</v>
      </c>
      <c r="B36" s="154" t="s">
        <v>103</v>
      </c>
      <c r="C36" s="132"/>
      <c r="D36" s="132"/>
      <c r="E36" s="132"/>
      <c r="F36" s="132"/>
      <c r="G36" s="132"/>
      <c r="H36" s="132"/>
      <c r="I36" s="132"/>
      <c r="J36" s="132"/>
      <c r="K36" s="156">
        <f>SUM(C36:J36)</f>
        <v>0</v>
      </c>
      <c r="L36" s="82"/>
    </row>
    <row r="37" spans="1:12" ht="21" customHeight="1">
      <c r="A37" s="149" t="s">
        <v>276</v>
      </c>
      <c r="B37" s="171" t="s">
        <v>104</v>
      </c>
      <c r="C37" s="151">
        <f>C38+C54</f>
        <v>0</v>
      </c>
      <c r="D37" s="151">
        <f aca="true" t="shared" si="6" ref="D37:K37">D38+D54</f>
        <v>0</v>
      </c>
      <c r="E37" s="151">
        <f t="shared" si="6"/>
        <v>0</v>
      </c>
      <c r="F37" s="151">
        <f t="shared" si="6"/>
        <v>0</v>
      </c>
      <c r="G37" s="151">
        <f t="shared" si="6"/>
        <v>0</v>
      </c>
      <c r="H37" s="151">
        <f t="shared" si="6"/>
        <v>0</v>
      </c>
      <c r="I37" s="151">
        <f t="shared" si="6"/>
        <v>0</v>
      </c>
      <c r="J37" s="151">
        <f t="shared" si="6"/>
        <v>0</v>
      </c>
      <c r="K37" s="152">
        <f t="shared" si="6"/>
        <v>0</v>
      </c>
      <c r="L37" s="82"/>
    </row>
    <row r="38" spans="1:12" ht="17.25" customHeight="1">
      <c r="A38" s="153" t="s">
        <v>456</v>
      </c>
      <c r="B38" s="154" t="s">
        <v>118</v>
      </c>
      <c r="C38" s="172">
        <f>C39+C40+C41+C42+C43+C44+C45+C46+C47+C48+C53</f>
        <v>0</v>
      </c>
      <c r="D38" s="172">
        <f aca="true" t="shared" si="7" ref="D38:K38">D39+D40+D41+D42+D43+D44+D45+D46+D47+D48+D53</f>
        <v>0</v>
      </c>
      <c r="E38" s="172">
        <f t="shared" si="7"/>
        <v>0</v>
      </c>
      <c r="F38" s="172">
        <f t="shared" si="7"/>
        <v>0</v>
      </c>
      <c r="G38" s="172">
        <f t="shared" si="7"/>
        <v>0</v>
      </c>
      <c r="H38" s="172">
        <f t="shared" si="7"/>
        <v>0</v>
      </c>
      <c r="I38" s="172">
        <f t="shared" si="7"/>
        <v>0</v>
      </c>
      <c r="J38" s="172">
        <f t="shared" si="7"/>
        <v>0</v>
      </c>
      <c r="K38" s="158">
        <f t="shared" si="7"/>
        <v>0</v>
      </c>
      <c r="L38" s="82"/>
    </row>
    <row r="39" spans="1:12" ht="25.5" customHeight="1">
      <c r="A39" s="165" t="s">
        <v>348</v>
      </c>
      <c r="B39" s="154" t="s">
        <v>119</v>
      </c>
      <c r="C39" s="133"/>
      <c r="D39" s="133"/>
      <c r="E39" s="133"/>
      <c r="F39" s="133"/>
      <c r="G39" s="133"/>
      <c r="H39" s="133"/>
      <c r="I39" s="133"/>
      <c r="J39" s="133"/>
      <c r="K39" s="156">
        <f aca="true" t="shared" si="8" ref="K39:K47">SUM(C39:J39)</f>
        <v>0</v>
      </c>
      <c r="L39" s="82"/>
    </row>
    <row r="40" spans="1:12" ht="27.75" customHeight="1">
      <c r="A40" s="165" t="s">
        <v>349</v>
      </c>
      <c r="B40" s="154" t="s">
        <v>120</v>
      </c>
      <c r="C40" s="133"/>
      <c r="D40" s="133"/>
      <c r="E40" s="133"/>
      <c r="F40" s="133"/>
      <c r="G40" s="133"/>
      <c r="H40" s="133"/>
      <c r="I40" s="133"/>
      <c r="J40" s="133"/>
      <c r="K40" s="156">
        <f t="shared" si="8"/>
        <v>0</v>
      </c>
      <c r="L40" s="82"/>
    </row>
    <row r="41" spans="1:12" ht="25.5" customHeight="1">
      <c r="A41" s="165" t="s">
        <v>350</v>
      </c>
      <c r="B41" s="154" t="s">
        <v>121</v>
      </c>
      <c r="C41" s="133"/>
      <c r="D41" s="133"/>
      <c r="E41" s="133"/>
      <c r="F41" s="133"/>
      <c r="G41" s="133"/>
      <c r="H41" s="133"/>
      <c r="I41" s="133"/>
      <c r="J41" s="133"/>
      <c r="K41" s="156">
        <f t="shared" si="8"/>
        <v>0</v>
      </c>
      <c r="L41" s="82"/>
    </row>
    <row r="42" spans="1:12" ht="25.5" customHeight="1">
      <c r="A42" s="165" t="s">
        <v>351</v>
      </c>
      <c r="B42" s="154" t="s">
        <v>248</v>
      </c>
      <c r="C42" s="133"/>
      <c r="D42" s="133"/>
      <c r="E42" s="133"/>
      <c r="F42" s="133"/>
      <c r="G42" s="133"/>
      <c r="H42" s="133"/>
      <c r="I42" s="133"/>
      <c r="J42" s="133"/>
      <c r="K42" s="156">
        <f t="shared" si="8"/>
        <v>0</v>
      </c>
      <c r="L42" s="82"/>
    </row>
    <row r="43" spans="1:12" ht="25.5" customHeight="1">
      <c r="A43" s="165" t="s">
        <v>352</v>
      </c>
      <c r="B43" s="154" t="s">
        <v>277</v>
      </c>
      <c r="C43" s="133"/>
      <c r="D43" s="133"/>
      <c r="E43" s="133"/>
      <c r="F43" s="133"/>
      <c r="G43" s="133"/>
      <c r="H43" s="133"/>
      <c r="I43" s="133"/>
      <c r="J43" s="133"/>
      <c r="K43" s="156">
        <f t="shared" si="8"/>
        <v>0</v>
      </c>
      <c r="L43" s="82"/>
    </row>
    <row r="44" spans="1:12" ht="39.75" customHeight="1">
      <c r="A44" s="165" t="s">
        <v>353</v>
      </c>
      <c r="B44" s="154" t="s">
        <v>278</v>
      </c>
      <c r="C44" s="133"/>
      <c r="D44" s="133"/>
      <c r="E44" s="133"/>
      <c r="F44" s="133"/>
      <c r="G44" s="133"/>
      <c r="H44" s="133"/>
      <c r="I44" s="133"/>
      <c r="J44" s="133"/>
      <c r="K44" s="156">
        <f t="shared" si="8"/>
        <v>0</v>
      </c>
      <c r="L44" s="82"/>
    </row>
    <row r="45" spans="1:12" ht="38.25">
      <c r="A45" s="165" t="s">
        <v>354</v>
      </c>
      <c r="B45" s="154" t="s">
        <v>279</v>
      </c>
      <c r="C45" s="133"/>
      <c r="D45" s="133"/>
      <c r="E45" s="133"/>
      <c r="F45" s="133"/>
      <c r="G45" s="133"/>
      <c r="H45" s="133"/>
      <c r="I45" s="133"/>
      <c r="J45" s="133"/>
      <c r="K45" s="156">
        <f t="shared" si="8"/>
        <v>0</v>
      </c>
      <c r="L45" s="82"/>
    </row>
    <row r="46" spans="1:12" ht="25.5" customHeight="1">
      <c r="A46" s="165" t="s">
        <v>355</v>
      </c>
      <c r="B46" s="154" t="s">
        <v>280</v>
      </c>
      <c r="C46" s="133"/>
      <c r="D46" s="133"/>
      <c r="E46" s="133"/>
      <c r="F46" s="133"/>
      <c r="G46" s="133"/>
      <c r="H46" s="133"/>
      <c r="I46" s="133"/>
      <c r="J46" s="133"/>
      <c r="K46" s="156">
        <f t="shared" si="8"/>
        <v>0</v>
      </c>
      <c r="L46" s="82"/>
    </row>
    <row r="47" spans="1:12" ht="12.75" customHeight="1">
      <c r="A47" s="165" t="s">
        <v>356</v>
      </c>
      <c r="B47" s="154" t="s">
        <v>281</v>
      </c>
      <c r="C47" s="133"/>
      <c r="D47" s="133"/>
      <c r="E47" s="133"/>
      <c r="F47" s="133"/>
      <c r="G47" s="133"/>
      <c r="H47" s="133"/>
      <c r="I47" s="133"/>
      <c r="J47" s="133"/>
      <c r="K47" s="156">
        <f t="shared" si="8"/>
        <v>0</v>
      </c>
      <c r="L47" s="82"/>
    </row>
    <row r="48" spans="1:12" ht="12.75" customHeight="1">
      <c r="A48" s="165" t="s">
        <v>357</v>
      </c>
      <c r="B48" s="154" t="s">
        <v>282</v>
      </c>
      <c r="C48" s="173">
        <f>C49+C50+C51+C52</f>
        <v>0</v>
      </c>
      <c r="D48" s="173">
        <f aca="true" t="shared" si="9" ref="D48:K48">D49+D50+D51+D52</f>
        <v>0</v>
      </c>
      <c r="E48" s="173">
        <f t="shared" si="9"/>
        <v>0</v>
      </c>
      <c r="F48" s="173">
        <f t="shared" si="9"/>
        <v>0</v>
      </c>
      <c r="G48" s="173">
        <f t="shared" si="9"/>
        <v>0</v>
      </c>
      <c r="H48" s="173">
        <f t="shared" si="9"/>
        <v>0</v>
      </c>
      <c r="I48" s="173">
        <f t="shared" si="9"/>
        <v>0</v>
      </c>
      <c r="J48" s="173">
        <f t="shared" si="9"/>
        <v>0</v>
      </c>
      <c r="K48" s="156">
        <f t="shared" si="9"/>
        <v>0</v>
      </c>
      <c r="L48" s="82"/>
    </row>
    <row r="49" spans="1:12" ht="12.75" customHeight="1">
      <c r="A49" s="175" t="s">
        <v>358</v>
      </c>
      <c r="B49" s="154" t="s">
        <v>283</v>
      </c>
      <c r="C49" s="133"/>
      <c r="D49" s="133"/>
      <c r="E49" s="133"/>
      <c r="F49" s="133"/>
      <c r="G49" s="133"/>
      <c r="H49" s="133"/>
      <c r="I49" s="133"/>
      <c r="J49" s="133"/>
      <c r="K49" s="156">
        <f>SUM(C49:J49)</f>
        <v>0</v>
      </c>
      <c r="L49" s="82"/>
    </row>
    <row r="50" spans="1:12" ht="12.75" customHeight="1">
      <c r="A50" s="175" t="s">
        <v>359</v>
      </c>
      <c r="B50" s="154" t="s">
        <v>284</v>
      </c>
      <c r="C50" s="133"/>
      <c r="D50" s="133"/>
      <c r="E50" s="133"/>
      <c r="F50" s="133"/>
      <c r="G50" s="133"/>
      <c r="H50" s="133"/>
      <c r="I50" s="133"/>
      <c r="J50" s="133"/>
      <c r="K50" s="156">
        <f>SUM(C50:J50)</f>
        <v>0</v>
      </c>
      <c r="L50" s="82"/>
    </row>
    <row r="51" spans="1:12" ht="12.75" customHeight="1">
      <c r="A51" s="175" t="s">
        <v>360</v>
      </c>
      <c r="B51" s="154" t="s">
        <v>285</v>
      </c>
      <c r="C51" s="133"/>
      <c r="D51" s="133"/>
      <c r="E51" s="133"/>
      <c r="F51" s="133"/>
      <c r="G51" s="133"/>
      <c r="H51" s="133"/>
      <c r="I51" s="133"/>
      <c r="J51" s="133"/>
      <c r="K51" s="156">
        <f>SUM(C51:J51)</f>
        <v>0</v>
      </c>
      <c r="L51" s="82"/>
    </row>
    <row r="52" spans="1:12" ht="12.75" customHeight="1">
      <c r="A52" s="175" t="s">
        <v>361</v>
      </c>
      <c r="B52" s="154" t="s">
        <v>286</v>
      </c>
      <c r="C52" s="133"/>
      <c r="D52" s="133"/>
      <c r="E52" s="133"/>
      <c r="F52" s="133"/>
      <c r="G52" s="133"/>
      <c r="H52" s="133"/>
      <c r="I52" s="133"/>
      <c r="J52" s="133"/>
      <c r="K52" s="156">
        <f>SUM(C52:J52)</f>
        <v>0</v>
      </c>
      <c r="L52" s="82"/>
    </row>
    <row r="53" spans="1:12" ht="12.75" customHeight="1">
      <c r="A53" s="165" t="s">
        <v>362</v>
      </c>
      <c r="B53" s="154" t="s">
        <v>287</v>
      </c>
      <c r="C53" s="133"/>
      <c r="D53" s="133"/>
      <c r="E53" s="133"/>
      <c r="F53" s="133"/>
      <c r="G53" s="133"/>
      <c r="H53" s="133"/>
      <c r="I53" s="133"/>
      <c r="J53" s="133"/>
      <c r="K53" s="156">
        <f>SUM(C53:J53)</f>
        <v>0</v>
      </c>
      <c r="L53" s="82"/>
    </row>
    <row r="54" spans="1:12" ht="12.75" customHeight="1">
      <c r="A54" s="163" t="s">
        <v>457</v>
      </c>
      <c r="B54" s="164" t="s">
        <v>288</v>
      </c>
      <c r="C54" s="170">
        <f>C55+C56+C57+C58</f>
        <v>0</v>
      </c>
      <c r="D54" s="170">
        <f aca="true" t="shared" si="10" ref="D54:K54">D55+D56+D57+D58</f>
        <v>0</v>
      </c>
      <c r="E54" s="170">
        <f t="shared" si="10"/>
        <v>0</v>
      </c>
      <c r="F54" s="170">
        <f t="shared" si="10"/>
        <v>0</v>
      </c>
      <c r="G54" s="170">
        <f t="shared" si="10"/>
        <v>0</v>
      </c>
      <c r="H54" s="170">
        <f t="shared" si="10"/>
        <v>0</v>
      </c>
      <c r="I54" s="170">
        <f t="shared" si="10"/>
        <v>0</v>
      </c>
      <c r="J54" s="170">
        <f t="shared" si="10"/>
        <v>0</v>
      </c>
      <c r="K54" s="157">
        <f t="shared" si="10"/>
        <v>0</v>
      </c>
      <c r="L54" s="82"/>
    </row>
    <row r="55" spans="1:12" ht="12.75" customHeight="1">
      <c r="A55" s="165" t="s">
        <v>272</v>
      </c>
      <c r="B55" s="154" t="s">
        <v>289</v>
      </c>
      <c r="C55" s="134"/>
      <c r="D55" s="134"/>
      <c r="E55" s="134"/>
      <c r="F55" s="134"/>
      <c r="G55" s="134"/>
      <c r="H55" s="134"/>
      <c r="I55" s="134"/>
      <c r="J55" s="134"/>
      <c r="K55" s="159">
        <f>SUM(C55:J55)</f>
        <v>0</v>
      </c>
      <c r="L55" s="82"/>
    </row>
    <row r="56" spans="1:12" ht="12.75" customHeight="1">
      <c r="A56" s="165" t="s">
        <v>273</v>
      </c>
      <c r="B56" s="154" t="s">
        <v>290</v>
      </c>
      <c r="C56" s="134"/>
      <c r="D56" s="134"/>
      <c r="E56" s="134"/>
      <c r="F56" s="134"/>
      <c r="G56" s="134"/>
      <c r="H56" s="134"/>
      <c r="I56" s="134"/>
      <c r="J56" s="134"/>
      <c r="K56" s="159">
        <f>SUM(C56:J56)</f>
        <v>0</v>
      </c>
      <c r="L56" s="82"/>
    </row>
    <row r="57" spans="1:12" ht="12.75" customHeight="1">
      <c r="A57" s="165" t="s">
        <v>274</v>
      </c>
      <c r="B57" s="154" t="s">
        <v>291</v>
      </c>
      <c r="C57" s="134"/>
      <c r="D57" s="134"/>
      <c r="E57" s="134"/>
      <c r="F57" s="134"/>
      <c r="G57" s="134"/>
      <c r="H57" s="134"/>
      <c r="I57" s="134"/>
      <c r="J57" s="134"/>
      <c r="K57" s="159">
        <f>SUM(C57:J57)</f>
        <v>0</v>
      </c>
      <c r="L57" s="82"/>
    </row>
    <row r="58" spans="1:12" ht="12.75" customHeight="1">
      <c r="A58" s="165" t="s">
        <v>294</v>
      </c>
      <c r="B58" s="154" t="s">
        <v>292</v>
      </c>
      <c r="C58" s="134"/>
      <c r="D58" s="134"/>
      <c r="E58" s="134"/>
      <c r="F58" s="134"/>
      <c r="G58" s="134"/>
      <c r="H58" s="134"/>
      <c r="I58" s="134"/>
      <c r="J58" s="134"/>
      <c r="K58" s="159">
        <f>SUM(C58:J58)</f>
        <v>0</v>
      </c>
      <c r="L58" s="82"/>
    </row>
    <row r="59" spans="1:12" ht="14.25" customHeight="1">
      <c r="A59" s="166" t="s">
        <v>295</v>
      </c>
      <c r="B59" s="167" t="s">
        <v>293</v>
      </c>
      <c r="C59" s="135"/>
      <c r="D59" s="135"/>
      <c r="E59" s="135"/>
      <c r="F59" s="135"/>
      <c r="G59" s="135"/>
      <c r="H59" s="135"/>
      <c r="I59" s="135"/>
      <c r="J59" s="135"/>
      <c r="K59" s="160">
        <f>J59+I59+H59+G59+F59+E59+D59+C59</f>
        <v>0</v>
      </c>
      <c r="L59" s="82"/>
    </row>
    <row r="60" spans="1:12" ht="14.25" customHeight="1" thickBot="1">
      <c r="A60" s="168" t="s">
        <v>297</v>
      </c>
      <c r="B60" s="169" t="s">
        <v>296</v>
      </c>
      <c r="C60" s="136"/>
      <c r="D60" s="136"/>
      <c r="E60" s="136"/>
      <c r="F60" s="136"/>
      <c r="G60" s="136"/>
      <c r="H60" s="136"/>
      <c r="I60" s="136"/>
      <c r="J60" s="136"/>
      <c r="K60" s="161">
        <f>J60+I60+H60+G60+F60+E60+D60+C60</f>
        <v>0</v>
      </c>
      <c r="L60" s="82"/>
    </row>
    <row r="61" spans="1:12" ht="13.5" thickTop="1">
      <c r="A61" s="140"/>
      <c r="B61" s="139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ht="12.75">
      <c r="A62" s="140"/>
      <c r="B62" s="139"/>
      <c r="C62" s="82"/>
      <c r="D62" s="82"/>
      <c r="E62" s="82"/>
      <c r="F62" s="82"/>
      <c r="G62" s="82"/>
      <c r="H62" s="82"/>
      <c r="I62" s="82"/>
      <c r="J62" s="82"/>
      <c r="K62" s="82"/>
      <c r="L62" s="82"/>
    </row>
  </sheetData>
  <sheetProtection password="879C" sheet="1" objects="1" scenarios="1"/>
  <mergeCells count="1">
    <mergeCell ref="A8:K8"/>
  </mergeCells>
  <hyperlinks>
    <hyperlink ref="A1" location="'ДФИ-Почетна'!A1" display="ДФИ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84" r:id="rId1"/>
  <headerFooter>
    <oddHeader>&amp;R&amp;P(&amp;N)</oddHeader>
    <oddFooter>&amp;LИзработил:________________&amp;CКонтролирал:______________&amp;RОдобрил:__________________</oddFooter>
  </headerFooter>
  <rowBreaks count="1" manualBreakCount="1">
    <brk id="3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/>
  <cols>
    <col min="1" max="1" width="44.00390625" style="40" customWidth="1"/>
    <col min="2" max="2" width="8.140625" style="176" customWidth="1"/>
    <col min="3" max="5" width="14.28125" style="40" customWidth="1"/>
    <col min="6" max="6" width="13.57421875" style="40" customWidth="1"/>
    <col min="7" max="7" width="60.421875" style="40" customWidth="1"/>
    <col min="8" max="8" width="43.8515625" style="40" customWidth="1"/>
    <col min="9" max="9" width="38.140625" style="40" customWidth="1"/>
    <col min="10" max="10" width="10.140625" style="176" customWidth="1"/>
    <col min="11" max="16384" width="9.140625" style="40" customWidth="1"/>
  </cols>
  <sheetData>
    <row r="1" spans="1:12" ht="12.75">
      <c r="A1" s="52" t="s">
        <v>307</v>
      </c>
      <c r="B1" s="191"/>
      <c r="C1" s="51"/>
      <c r="D1" s="51"/>
      <c r="E1" s="51"/>
      <c r="F1" s="51"/>
      <c r="G1" s="51"/>
      <c r="H1" s="51"/>
      <c r="I1" s="51"/>
      <c r="J1" s="191"/>
      <c r="K1" s="51"/>
      <c r="L1" s="51"/>
    </row>
    <row r="2" spans="1:12" ht="18.75">
      <c r="A2" s="192"/>
      <c r="B2" s="191"/>
      <c r="C2" s="51"/>
      <c r="D2" s="51"/>
      <c r="E2" s="51"/>
      <c r="F2" s="51"/>
      <c r="G2" s="31"/>
      <c r="H2" s="51"/>
      <c r="I2" s="51"/>
      <c r="J2" s="191"/>
      <c r="K2" s="51"/>
      <c r="L2" s="51"/>
    </row>
    <row r="3" spans="1:12" ht="12.75">
      <c r="A3" s="30" t="str">
        <f>'[3]ДФИ-Почетна'!C23</f>
        <v>(група)</v>
      </c>
      <c r="B3" s="191"/>
      <c r="C3" s="51"/>
      <c r="D3" s="51"/>
      <c r="E3" s="51"/>
      <c r="F3" s="51"/>
      <c r="G3" s="51"/>
      <c r="H3" s="51"/>
      <c r="I3" s="51"/>
      <c r="J3" s="191"/>
      <c r="K3" s="51"/>
      <c r="L3" s="51"/>
    </row>
    <row r="4" spans="1:12" ht="12.75">
      <c r="A4" s="30" t="str">
        <f>'[3]ДФИ-Почетна'!C22</f>
        <v>(назив на друштво)</v>
      </c>
      <c r="B4" s="191"/>
      <c r="C4" s="51"/>
      <c r="D4" s="51"/>
      <c r="E4" s="51"/>
      <c r="F4" s="51"/>
      <c r="G4" s="51"/>
      <c r="H4" s="51"/>
      <c r="I4" s="51"/>
      <c r="J4" s="191"/>
      <c r="K4" s="51"/>
      <c r="L4" s="51"/>
    </row>
    <row r="5" spans="1:12" ht="13.5" customHeight="1">
      <c r="A5" s="30" t="str">
        <f>'[3]ДФИ-Почетна'!C24</f>
        <v>(период)</v>
      </c>
      <c r="B5" s="191"/>
      <c r="C5" s="51"/>
      <c r="D5" s="193"/>
      <c r="E5" s="51"/>
      <c r="F5" s="51"/>
      <c r="G5" s="51"/>
      <c r="H5" s="51"/>
      <c r="I5" s="51"/>
      <c r="J5" s="191"/>
      <c r="K5" s="51"/>
      <c r="L5" s="51"/>
    </row>
    <row r="6" spans="1:12" ht="12.75">
      <c r="A6" s="31" t="str">
        <f>'[3]ДФИ-Почетна'!C25</f>
        <v>(тековна година)</v>
      </c>
      <c r="B6" s="191"/>
      <c r="C6" s="51"/>
      <c r="D6" s="51"/>
      <c r="E6" s="51"/>
      <c r="F6" s="51"/>
      <c r="G6" s="51"/>
      <c r="H6" s="51"/>
      <c r="I6" s="51"/>
      <c r="J6" s="191"/>
      <c r="K6" s="51"/>
      <c r="L6" s="51"/>
    </row>
    <row r="7" spans="1:12" ht="42.75" customHeight="1">
      <c r="A7" s="480" t="s">
        <v>298</v>
      </c>
      <c r="B7" s="480"/>
      <c r="C7" s="480"/>
      <c r="D7" s="480"/>
      <c r="E7" s="480"/>
      <c r="F7" s="51"/>
      <c r="G7" s="51"/>
      <c r="H7" s="51"/>
      <c r="I7" s="51"/>
      <c r="J7" s="191"/>
      <c r="K7" s="51"/>
      <c r="L7" s="51"/>
    </row>
    <row r="8" spans="1:12" ht="13.5" thickBot="1">
      <c r="A8" s="53"/>
      <c r="B8" s="191"/>
      <c r="C8" s="51"/>
      <c r="D8" s="51"/>
      <c r="E8" s="51"/>
      <c r="F8" s="51"/>
      <c r="G8" s="51"/>
      <c r="H8" s="51"/>
      <c r="I8" s="51"/>
      <c r="J8" s="191"/>
      <c r="K8" s="51"/>
      <c r="L8" s="51"/>
    </row>
    <row r="9" spans="1:11" ht="102" customHeight="1" thickTop="1">
      <c r="A9" s="211" t="s">
        <v>35</v>
      </c>
      <c r="B9" s="212" t="s">
        <v>114</v>
      </c>
      <c r="C9" s="233" t="s">
        <v>98</v>
      </c>
      <c r="D9" s="233" t="s">
        <v>99</v>
      </c>
      <c r="E9" s="234" t="s">
        <v>299</v>
      </c>
      <c r="F9" s="235" t="s">
        <v>101</v>
      </c>
      <c r="G9" s="194" t="s">
        <v>178</v>
      </c>
      <c r="H9" s="195" t="s">
        <v>178</v>
      </c>
      <c r="I9" s="195" t="s">
        <v>178</v>
      </c>
      <c r="J9" s="196" t="s">
        <v>179</v>
      </c>
      <c r="K9" s="51"/>
    </row>
    <row r="10" spans="1:11" ht="13.5" thickBot="1">
      <c r="A10" s="213">
        <v>1</v>
      </c>
      <c r="B10" s="214">
        <v>2</v>
      </c>
      <c r="C10" s="236">
        <v>3</v>
      </c>
      <c r="D10" s="236">
        <v>4</v>
      </c>
      <c r="E10" s="237">
        <v>5</v>
      </c>
      <c r="F10" s="238">
        <v>6</v>
      </c>
      <c r="G10" s="197" t="s">
        <v>463</v>
      </c>
      <c r="H10" s="198" t="s">
        <v>464</v>
      </c>
      <c r="I10" s="198" t="s">
        <v>465</v>
      </c>
      <c r="J10" s="198" t="s">
        <v>466</v>
      </c>
      <c r="K10" s="51"/>
    </row>
    <row r="11" spans="1:11" ht="25.5" customHeight="1">
      <c r="A11" s="215" t="s">
        <v>51</v>
      </c>
      <c r="B11" s="216" t="s">
        <v>1</v>
      </c>
      <c r="C11" s="239">
        <f>C12+C13+C17+C18+C19+C20+C24</f>
        <v>0</v>
      </c>
      <c r="D11" s="239">
        <f>D12+D13+D17+D18+D19+D20+D24</f>
        <v>0</v>
      </c>
      <c r="E11" s="240">
        <f>E12+E13+E17+E18+E19+E20+E24</f>
        <v>0</v>
      </c>
      <c r="F11" s="241">
        <f>C11+D11+E11</f>
        <v>0</v>
      </c>
      <c r="G11" s="199"/>
      <c r="H11" s="200"/>
      <c r="I11" s="200"/>
      <c r="J11" s="198"/>
      <c r="K11" s="51"/>
    </row>
    <row r="12" spans="1:11" ht="25.5" customHeight="1">
      <c r="A12" s="217" t="s">
        <v>25</v>
      </c>
      <c r="B12" s="218" t="s">
        <v>2</v>
      </c>
      <c r="C12" s="177"/>
      <c r="D12" s="177"/>
      <c r="E12" s="178"/>
      <c r="F12" s="248">
        <f>C12+D12+E12</f>
        <v>0</v>
      </c>
      <c r="G12" s="201" t="s">
        <v>180</v>
      </c>
      <c r="H12" s="202" t="s">
        <v>181</v>
      </c>
      <c r="I12" s="203" t="s">
        <v>182</v>
      </c>
      <c r="J12" s="204">
        <v>211</v>
      </c>
      <c r="K12" s="51"/>
    </row>
    <row r="13" spans="1:11" ht="25.5">
      <c r="A13" s="219" t="s">
        <v>49</v>
      </c>
      <c r="B13" s="220" t="s">
        <v>3</v>
      </c>
      <c r="C13" s="242">
        <f>C14+C15+C16</f>
        <v>0</v>
      </c>
      <c r="D13" s="242">
        <f>D14+D15+D16</f>
        <v>0</v>
      </c>
      <c r="E13" s="243">
        <f>E14+E15+E16</f>
        <v>0</v>
      </c>
      <c r="F13" s="244">
        <f aca="true" t="shared" si="0" ref="F13:F34">C13+D13+E13</f>
        <v>0</v>
      </c>
      <c r="G13" s="205"/>
      <c r="H13" s="206"/>
      <c r="I13" s="206"/>
      <c r="J13" s="204">
        <v>212</v>
      </c>
      <c r="K13" s="51"/>
    </row>
    <row r="14" spans="1:11" ht="15" customHeight="1">
      <c r="A14" s="221" t="s">
        <v>183</v>
      </c>
      <c r="B14" s="222" t="s">
        <v>4</v>
      </c>
      <c r="C14" s="181"/>
      <c r="D14" s="181"/>
      <c r="E14" s="182"/>
      <c r="F14" s="249">
        <f t="shared" si="0"/>
        <v>0</v>
      </c>
      <c r="G14" s="201" t="s">
        <v>184</v>
      </c>
      <c r="H14" s="202">
        <v>72790</v>
      </c>
      <c r="I14" s="207" t="s">
        <v>185</v>
      </c>
      <c r="J14" s="204">
        <v>213</v>
      </c>
      <c r="K14" s="51"/>
    </row>
    <row r="15" spans="1:11" ht="25.5">
      <c r="A15" s="223" t="s">
        <v>186</v>
      </c>
      <c r="B15" s="224" t="s">
        <v>5</v>
      </c>
      <c r="C15" s="183"/>
      <c r="D15" s="183"/>
      <c r="E15" s="184"/>
      <c r="F15" s="250">
        <f>C15+D15+E15</f>
        <v>0</v>
      </c>
      <c r="G15" s="201" t="s">
        <v>187</v>
      </c>
      <c r="H15" s="202">
        <v>72450</v>
      </c>
      <c r="I15" s="207" t="s">
        <v>188</v>
      </c>
      <c r="J15" s="204">
        <v>214</v>
      </c>
      <c r="K15" s="51"/>
    </row>
    <row r="16" spans="1:11" ht="25.5">
      <c r="A16" s="225" t="s">
        <v>189</v>
      </c>
      <c r="B16" s="226" t="s">
        <v>6</v>
      </c>
      <c r="C16" s="185"/>
      <c r="D16" s="185"/>
      <c r="E16" s="186"/>
      <c r="F16" s="251">
        <f t="shared" si="0"/>
        <v>0</v>
      </c>
      <c r="G16" s="205" t="s">
        <v>190</v>
      </c>
      <c r="H16" s="202">
        <v>72630</v>
      </c>
      <c r="I16" s="203" t="s">
        <v>191</v>
      </c>
      <c r="J16" s="204">
        <v>215</v>
      </c>
      <c r="K16" s="51"/>
    </row>
    <row r="17" spans="1:11" ht="21.75" customHeight="1">
      <c r="A17" s="219" t="s">
        <v>26</v>
      </c>
      <c r="B17" s="220" t="s">
        <v>7</v>
      </c>
      <c r="C17" s="179"/>
      <c r="D17" s="179"/>
      <c r="E17" s="180"/>
      <c r="F17" s="244">
        <f t="shared" si="0"/>
        <v>0</v>
      </c>
      <c r="G17" s="201" t="s">
        <v>192</v>
      </c>
      <c r="H17" s="202" t="s">
        <v>193</v>
      </c>
      <c r="I17" s="203" t="s">
        <v>194</v>
      </c>
      <c r="J17" s="204">
        <v>216</v>
      </c>
      <c r="K17" s="51"/>
    </row>
    <row r="18" spans="1:11" ht="21" customHeight="1">
      <c r="A18" s="219" t="s">
        <v>27</v>
      </c>
      <c r="B18" s="220" t="s">
        <v>8</v>
      </c>
      <c r="C18" s="179"/>
      <c r="D18" s="179"/>
      <c r="E18" s="180"/>
      <c r="F18" s="244">
        <f t="shared" si="0"/>
        <v>0</v>
      </c>
      <c r="G18" s="201" t="s">
        <v>195</v>
      </c>
      <c r="H18" s="202" t="s">
        <v>196</v>
      </c>
      <c r="I18" s="203" t="s">
        <v>197</v>
      </c>
      <c r="J18" s="204">
        <v>217</v>
      </c>
      <c r="K18" s="51"/>
    </row>
    <row r="19" spans="1:11" ht="25.5">
      <c r="A19" s="219" t="s">
        <v>28</v>
      </c>
      <c r="B19" s="220" t="s">
        <v>9</v>
      </c>
      <c r="C19" s="179"/>
      <c r="D19" s="179"/>
      <c r="E19" s="180"/>
      <c r="F19" s="244">
        <f t="shared" si="0"/>
        <v>0</v>
      </c>
      <c r="G19" s="201" t="s">
        <v>198</v>
      </c>
      <c r="H19" s="202" t="s">
        <v>199</v>
      </c>
      <c r="I19" s="207" t="s">
        <v>200</v>
      </c>
      <c r="J19" s="204">
        <v>218</v>
      </c>
      <c r="K19" s="51"/>
    </row>
    <row r="20" spans="1:11" ht="38.25" customHeight="1">
      <c r="A20" s="219" t="s">
        <v>50</v>
      </c>
      <c r="B20" s="220" t="s">
        <v>10</v>
      </c>
      <c r="C20" s="242">
        <f>C21+C22+C23</f>
        <v>0</v>
      </c>
      <c r="D20" s="242">
        <f>D21+D22+D23</f>
        <v>0</v>
      </c>
      <c r="E20" s="243">
        <f>E21+E22+E23</f>
        <v>0</v>
      </c>
      <c r="F20" s="244">
        <f t="shared" si="0"/>
        <v>0</v>
      </c>
      <c r="G20" s="205"/>
      <c r="H20" s="206"/>
      <c r="I20" s="206"/>
      <c r="J20" s="204">
        <v>219</v>
      </c>
      <c r="K20" s="51"/>
    </row>
    <row r="21" spans="1:11" ht="25.5">
      <c r="A21" s="221" t="s">
        <v>201</v>
      </c>
      <c r="B21" s="222" t="s">
        <v>11</v>
      </c>
      <c r="C21" s="181"/>
      <c r="D21" s="181"/>
      <c r="E21" s="182"/>
      <c r="F21" s="249">
        <f t="shared" si="0"/>
        <v>0</v>
      </c>
      <c r="G21" s="201" t="s">
        <v>202</v>
      </c>
      <c r="H21" s="202">
        <v>72610</v>
      </c>
      <c r="I21" s="203" t="s">
        <v>203</v>
      </c>
      <c r="J21" s="204">
        <v>220</v>
      </c>
      <c r="K21" s="51"/>
    </row>
    <row r="22" spans="1:11" ht="25.5">
      <c r="A22" s="223" t="s">
        <v>204</v>
      </c>
      <c r="B22" s="224" t="s">
        <v>12</v>
      </c>
      <c r="C22" s="183"/>
      <c r="D22" s="183"/>
      <c r="E22" s="184"/>
      <c r="F22" s="250">
        <f t="shared" si="0"/>
        <v>0</v>
      </c>
      <c r="G22" s="201" t="s">
        <v>205</v>
      </c>
      <c r="H22" s="202">
        <v>72620</v>
      </c>
      <c r="I22" s="203" t="s">
        <v>206</v>
      </c>
      <c r="J22" s="204">
        <v>221</v>
      </c>
      <c r="K22" s="51"/>
    </row>
    <row r="23" spans="1:11" ht="12.75">
      <c r="A23" s="225" t="s">
        <v>207</v>
      </c>
      <c r="B23" s="226" t="s">
        <v>13</v>
      </c>
      <c r="C23" s="185"/>
      <c r="D23" s="185"/>
      <c r="E23" s="186"/>
      <c r="F23" s="251">
        <f t="shared" si="0"/>
        <v>0</v>
      </c>
      <c r="G23" s="201" t="s">
        <v>208</v>
      </c>
      <c r="H23" s="202">
        <v>72690</v>
      </c>
      <c r="I23" s="207" t="s">
        <v>209</v>
      </c>
      <c r="J23" s="204">
        <v>222</v>
      </c>
      <c r="K23" s="51"/>
    </row>
    <row r="24" spans="1:11" ht="21" customHeight="1" thickBot="1">
      <c r="A24" s="227" t="s">
        <v>29</v>
      </c>
      <c r="B24" s="228" t="s">
        <v>14</v>
      </c>
      <c r="C24" s="187"/>
      <c r="D24" s="187"/>
      <c r="E24" s="188"/>
      <c r="F24" s="252">
        <f t="shared" si="0"/>
        <v>0</v>
      </c>
      <c r="G24" s="201" t="s">
        <v>210</v>
      </c>
      <c r="H24" s="202" t="s">
        <v>211</v>
      </c>
      <c r="I24" s="203" t="s">
        <v>212</v>
      </c>
      <c r="J24" s="208">
        <v>223</v>
      </c>
      <c r="K24" s="51"/>
    </row>
    <row r="25" spans="1:11" ht="25.5">
      <c r="A25" s="229" t="s">
        <v>469</v>
      </c>
      <c r="B25" s="230" t="s">
        <v>15</v>
      </c>
      <c r="C25" s="245">
        <f>SUM(C26:C30)+C34</f>
        <v>0</v>
      </c>
      <c r="D25" s="245">
        <f>SUM(D26:D30)+D34</f>
        <v>0</v>
      </c>
      <c r="E25" s="246">
        <f>SUM(E26:E30)+E34</f>
        <v>0</v>
      </c>
      <c r="F25" s="247">
        <f>C25+D25+E25</f>
        <v>0</v>
      </c>
      <c r="G25" s="205"/>
      <c r="H25" s="206"/>
      <c r="I25" s="206"/>
      <c r="J25" s="208"/>
      <c r="K25" s="51"/>
    </row>
    <row r="26" spans="1:11" ht="38.25">
      <c r="A26" s="219" t="s">
        <v>30</v>
      </c>
      <c r="B26" s="220" t="s">
        <v>16</v>
      </c>
      <c r="C26" s="179"/>
      <c r="D26" s="179"/>
      <c r="E26" s="180"/>
      <c r="F26" s="244">
        <f t="shared" si="0"/>
        <v>0</v>
      </c>
      <c r="G26" s="205" t="s">
        <v>213</v>
      </c>
      <c r="H26" s="206">
        <v>4900</v>
      </c>
      <c r="I26" s="207" t="s">
        <v>214</v>
      </c>
      <c r="J26" s="204">
        <v>262</v>
      </c>
      <c r="K26" s="51"/>
    </row>
    <row r="27" spans="1:11" ht="12.75">
      <c r="A27" s="219" t="s">
        <v>31</v>
      </c>
      <c r="B27" s="220" t="s">
        <v>17</v>
      </c>
      <c r="C27" s="179"/>
      <c r="D27" s="179"/>
      <c r="E27" s="180"/>
      <c r="F27" s="244">
        <f t="shared" si="0"/>
        <v>0</v>
      </c>
      <c r="G27" s="209" t="s">
        <v>215</v>
      </c>
      <c r="H27" s="207" t="s">
        <v>215</v>
      </c>
      <c r="I27" s="207" t="s">
        <v>215</v>
      </c>
      <c r="J27" s="204">
        <v>263</v>
      </c>
      <c r="K27" s="51"/>
    </row>
    <row r="28" spans="1:11" ht="20.25" customHeight="1">
      <c r="A28" s="219" t="s">
        <v>32</v>
      </c>
      <c r="B28" s="220" t="s">
        <v>18</v>
      </c>
      <c r="C28" s="179"/>
      <c r="D28" s="179"/>
      <c r="E28" s="180"/>
      <c r="F28" s="244">
        <f>C28+D28+E28</f>
        <v>0</v>
      </c>
      <c r="G28" s="201" t="s">
        <v>216</v>
      </c>
      <c r="H28" s="202" t="s">
        <v>217</v>
      </c>
      <c r="I28" s="203" t="s">
        <v>218</v>
      </c>
      <c r="J28" s="204">
        <v>264</v>
      </c>
      <c r="K28" s="51"/>
    </row>
    <row r="29" spans="1:11" ht="25.5">
      <c r="A29" s="219" t="s">
        <v>33</v>
      </c>
      <c r="B29" s="220" t="s">
        <v>19</v>
      </c>
      <c r="C29" s="179"/>
      <c r="D29" s="179"/>
      <c r="E29" s="180"/>
      <c r="F29" s="244">
        <f t="shared" si="0"/>
        <v>0</v>
      </c>
      <c r="G29" s="201" t="s">
        <v>219</v>
      </c>
      <c r="H29" s="202" t="s">
        <v>220</v>
      </c>
      <c r="I29" s="207" t="s">
        <v>221</v>
      </c>
      <c r="J29" s="204">
        <v>265</v>
      </c>
      <c r="K29" s="51"/>
    </row>
    <row r="30" spans="1:11" ht="39" customHeight="1">
      <c r="A30" s="219" t="s">
        <v>52</v>
      </c>
      <c r="B30" s="220" t="s">
        <v>20</v>
      </c>
      <c r="C30" s="242">
        <f>C31+C32+C33</f>
        <v>0</v>
      </c>
      <c r="D30" s="242">
        <f>D31+D32+D33</f>
        <v>0</v>
      </c>
      <c r="E30" s="243">
        <f>E31+E32+E33</f>
        <v>0</v>
      </c>
      <c r="F30" s="244">
        <f>C30+D30+E30</f>
        <v>0</v>
      </c>
      <c r="G30" s="201"/>
      <c r="H30" s="202"/>
      <c r="I30" s="207"/>
      <c r="J30" s="204">
        <v>266</v>
      </c>
      <c r="K30" s="51"/>
    </row>
    <row r="31" spans="1:11" ht="25.5">
      <c r="A31" s="221" t="s">
        <v>222</v>
      </c>
      <c r="B31" s="222" t="s">
        <v>21</v>
      </c>
      <c r="C31" s="181"/>
      <c r="D31" s="181"/>
      <c r="E31" s="182"/>
      <c r="F31" s="249">
        <f t="shared" si="0"/>
        <v>0</v>
      </c>
      <c r="G31" s="201" t="s">
        <v>223</v>
      </c>
      <c r="H31" s="202">
        <v>48410</v>
      </c>
      <c r="I31" s="206">
        <v>48413</v>
      </c>
      <c r="J31" s="204">
        <v>267</v>
      </c>
      <c r="K31" s="51"/>
    </row>
    <row r="32" spans="1:11" ht="25.5">
      <c r="A32" s="223" t="s">
        <v>224</v>
      </c>
      <c r="B32" s="224" t="s">
        <v>22</v>
      </c>
      <c r="C32" s="183"/>
      <c r="D32" s="183"/>
      <c r="E32" s="184"/>
      <c r="F32" s="250">
        <f t="shared" si="0"/>
        <v>0</v>
      </c>
      <c r="G32" s="201" t="s">
        <v>225</v>
      </c>
      <c r="H32" s="202">
        <v>48420</v>
      </c>
      <c r="I32" s="203" t="s">
        <v>226</v>
      </c>
      <c r="J32" s="204">
        <v>268</v>
      </c>
      <c r="K32" s="51"/>
    </row>
    <row r="33" spans="1:11" ht="12.75">
      <c r="A33" s="225" t="s">
        <v>227</v>
      </c>
      <c r="B33" s="226" t="s">
        <v>23</v>
      </c>
      <c r="C33" s="185"/>
      <c r="D33" s="185"/>
      <c r="E33" s="186"/>
      <c r="F33" s="251">
        <f t="shared" si="0"/>
        <v>0</v>
      </c>
      <c r="G33" s="201" t="s">
        <v>228</v>
      </c>
      <c r="H33" s="202" t="s">
        <v>229</v>
      </c>
      <c r="I33" s="203" t="s">
        <v>230</v>
      </c>
      <c r="J33" s="204">
        <v>269</v>
      </c>
      <c r="K33" s="51"/>
    </row>
    <row r="34" spans="1:11" ht="22.5" customHeight="1" thickBot="1">
      <c r="A34" s="231" t="s">
        <v>34</v>
      </c>
      <c r="B34" s="232" t="s">
        <v>24</v>
      </c>
      <c r="C34" s="189"/>
      <c r="D34" s="189"/>
      <c r="E34" s="190"/>
      <c r="F34" s="253">
        <f t="shared" si="0"/>
        <v>0</v>
      </c>
      <c r="G34" s="210" t="s">
        <v>231</v>
      </c>
      <c r="H34" s="202" t="s">
        <v>232</v>
      </c>
      <c r="I34" s="203" t="s">
        <v>233</v>
      </c>
      <c r="J34" s="204">
        <v>270</v>
      </c>
      <c r="K34" s="51"/>
    </row>
    <row r="35" spans="1:11" ht="13.5" thickTop="1">
      <c r="A35" s="51"/>
      <c r="B35" s="139"/>
      <c r="C35" s="51"/>
      <c r="D35" s="51"/>
      <c r="E35" s="51"/>
      <c r="F35" s="51"/>
      <c r="G35" s="51"/>
      <c r="H35" s="51"/>
      <c r="I35" s="51"/>
      <c r="J35" s="191"/>
      <c r="K35" s="51"/>
    </row>
    <row r="36" spans="1:11" ht="12.75">
      <c r="A36" s="51"/>
      <c r="B36" s="191"/>
      <c r="C36" s="51"/>
      <c r="D36" s="51"/>
      <c r="E36" s="51"/>
      <c r="F36" s="51"/>
      <c r="G36" s="51"/>
      <c r="H36" s="51"/>
      <c r="I36" s="51"/>
      <c r="J36" s="191"/>
      <c r="K36" s="51"/>
    </row>
    <row r="37" spans="1:11" ht="12.75">
      <c r="A37" s="51"/>
      <c r="B37" s="191"/>
      <c r="C37" s="51"/>
      <c r="D37" s="51"/>
      <c r="E37" s="51"/>
      <c r="F37" s="51"/>
      <c r="G37" s="51"/>
      <c r="H37" s="51"/>
      <c r="I37" s="51"/>
      <c r="J37" s="191"/>
      <c r="K37" s="51"/>
    </row>
    <row r="38" spans="1:11" ht="12.75">
      <c r="A38" s="51"/>
      <c r="B38" s="191"/>
      <c r="C38" s="51"/>
      <c r="D38" s="51"/>
      <c r="E38" s="51"/>
      <c r="F38" s="51"/>
      <c r="G38" s="51"/>
      <c r="H38" s="51"/>
      <c r="I38" s="51"/>
      <c r="J38" s="191"/>
      <c r="K38" s="51"/>
    </row>
  </sheetData>
  <sheetProtection password="879C" sheet="1" objects="1" scenarios="1"/>
  <mergeCells count="1">
    <mergeCell ref="A7:E7"/>
  </mergeCells>
  <hyperlinks>
    <hyperlink ref="A1" location="'ДФИ-Почетна'!A1" display="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portrait" paperSize="9" scale="94" r:id="rId1"/>
  <headerFooter>
    <oddHeader>&amp;R&amp;P(&amp;N)</oddHeader>
    <oddFooter>&amp;LИзработил:________________&amp;CКонтролирал:______________&amp;RОдобрил:__________________</oddFooter>
  </headerFooter>
  <colBreaks count="1" manualBreakCount="1">
    <brk id="6" min="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61.140625" style="40" customWidth="1"/>
    <col min="2" max="2" width="8.8515625" style="40" customWidth="1"/>
    <col min="3" max="3" width="13.28125" style="40" customWidth="1"/>
    <col min="4" max="4" width="13.7109375" style="40" customWidth="1"/>
    <col min="5" max="5" width="14.7109375" style="40" customWidth="1"/>
    <col min="6" max="6" width="14.28125" style="40" customWidth="1"/>
    <col min="7" max="7" width="13.7109375" style="40" customWidth="1"/>
    <col min="8" max="8" width="9.57421875" style="40" customWidth="1"/>
    <col min="9" max="16384" width="9.140625" style="40" customWidth="1"/>
  </cols>
  <sheetData>
    <row r="1" s="51" customFormat="1" ht="12.75">
      <c r="A1" s="52" t="s">
        <v>307</v>
      </c>
    </row>
    <row r="2" spans="6:8" s="51" customFormat="1" ht="12.75">
      <c r="F2" s="265"/>
      <c r="G2" s="265"/>
      <c r="H2" s="265"/>
    </row>
    <row r="3" spans="1:8" s="51" customFormat="1" ht="12.75">
      <c r="A3" s="30" t="str">
        <f>'[3]ДФИ-Почетна'!C23</f>
        <v>(група)</v>
      </c>
      <c r="F3" s="265"/>
      <c r="G3" s="265" t="s">
        <v>335</v>
      </c>
      <c r="H3" s="265" t="s">
        <v>332</v>
      </c>
    </row>
    <row r="4" spans="1:8" s="51" customFormat="1" ht="12.75">
      <c r="A4" s="30" t="str">
        <f>'[3]ДФИ-Почетна'!C22</f>
        <v>(назив на друштво)</v>
      </c>
      <c r="F4" s="265"/>
      <c r="G4" s="265" t="s">
        <v>336</v>
      </c>
      <c r="H4" s="265" t="s">
        <v>333</v>
      </c>
    </row>
    <row r="5" spans="1:8" s="51" customFormat="1" ht="12.75">
      <c r="A5" s="30" t="str">
        <f>'[3]ДФИ-Почетна'!C24</f>
        <v>(период)</v>
      </c>
      <c r="F5" s="265"/>
      <c r="G5" s="265" t="s">
        <v>337</v>
      </c>
      <c r="H5" s="265" t="s">
        <v>306</v>
      </c>
    </row>
    <row r="6" spans="1:8" s="51" customFormat="1" ht="12.75">
      <c r="A6" s="31" t="str">
        <f>'[3]ДФИ-Почетна'!C25</f>
        <v>(тековна година)</v>
      </c>
      <c r="F6" s="265"/>
      <c r="G6" s="265"/>
      <c r="H6" s="265"/>
    </row>
    <row r="7" spans="1:8" s="51" customFormat="1" ht="33" customHeight="1">
      <c r="A7" s="477" t="s">
        <v>125</v>
      </c>
      <c r="B7" s="484"/>
      <c r="C7" s="484"/>
      <c r="D7" s="484"/>
      <c r="E7" s="484"/>
      <c r="F7" s="484"/>
      <c r="G7" s="484"/>
      <c r="H7" s="484"/>
    </row>
    <row r="8" s="51" customFormat="1" ht="13.5" thickBot="1">
      <c r="A8" s="53"/>
    </row>
    <row r="9" spans="1:8" s="264" customFormat="1" ht="36" customHeight="1" thickTop="1">
      <c r="A9" s="266" t="s">
        <v>124</v>
      </c>
      <c r="B9" s="261" t="s">
        <v>114</v>
      </c>
      <c r="C9" s="261" t="s">
        <v>300</v>
      </c>
      <c r="D9" s="262" t="s">
        <v>108</v>
      </c>
      <c r="E9" s="262" t="s">
        <v>109</v>
      </c>
      <c r="F9" s="262" t="s">
        <v>110</v>
      </c>
      <c r="G9" s="261" t="s">
        <v>37</v>
      </c>
      <c r="H9" s="263" t="s">
        <v>129</v>
      </c>
    </row>
    <row r="10" spans="1:8" ht="12" customHeight="1">
      <c r="A10" s="433">
        <v>1</v>
      </c>
      <c r="B10" s="434">
        <v>2</v>
      </c>
      <c r="C10" s="434">
        <v>3</v>
      </c>
      <c r="D10" s="434">
        <v>4</v>
      </c>
      <c r="E10" s="434">
        <v>5</v>
      </c>
      <c r="F10" s="434">
        <v>6</v>
      </c>
      <c r="G10" s="434">
        <v>7</v>
      </c>
      <c r="H10" s="435">
        <v>8</v>
      </c>
    </row>
    <row r="11" spans="1:8" ht="15" customHeight="1">
      <c r="A11" s="436" t="s">
        <v>316</v>
      </c>
      <c r="B11" s="437" t="s">
        <v>1</v>
      </c>
      <c r="C11" s="438"/>
      <c r="D11" s="438"/>
      <c r="E11" s="439">
        <f>SUM(E12:E13)</f>
        <v>0</v>
      </c>
      <c r="F11" s="439">
        <f>SUM(F12:F13)</f>
        <v>0</v>
      </c>
      <c r="G11" s="439">
        <f>SUM(G12:G13)</f>
        <v>0</v>
      </c>
      <c r="H11" s="440"/>
    </row>
    <row r="12" spans="1:8" ht="15" customHeight="1">
      <c r="A12" s="267"/>
      <c r="B12" s="254"/>
      <c r="C12" s="255"/>
      <c r="D12" s="256"/>
      <c r="E12" s="255"/>
      <c r="F12" s="255"/>
      <c r="G12" s="255"/>
      <c r="H12" s="257"/>
    </row>
    <row r="13" spans="1:8" ht="15" customHeight="1">
      <c r="A13" s="481" t="s">
        <v>338</v>
      </c>
      <c r="B13" s="482"/>
      <c r="C13" s="482"/>
      <c r="D13" s="482"/>
      <c r="E13" s="482"/>
      <c r="F13" s="482"/>
      <c r="G13" s="482"/>
      <c r="H13" s="483"/>
    </row>
    <row r="14" spans="1:8" ht="15" customHeight="1">
      <c r="A14" s="268" t="s">
        <v>317</v>
      </c>
      <c r="B14" s="254" t="s">
        <v>2</v>
      </c>
      <c r="C14" s="256"/>
      <c r="D14" s="256"/>
      <c r="E14" s="441">
        <f>SUM(E15:E16)</f>
        <v>0</v>
      </c>
      <c r="F14" s="441">
        <f>SUM(F15:F16)</f>
        <v>0</v>
      </c>
      <c r="G14" s="441">
        <f>SUM(G15:G16)</f>
        <v>0</v>
      </c>
      <c r="H14" s="442"/>
    </row>
    <row r="15" spans="1:8" ht="15" customHeight="1">
      <c r="A15" s="268"/>
      <c r="B15" s="254"/>
      <c r="C15" s="255"/>
      <c r="D15" s="256"/>
      <c r="E15" s="255"/>
      <c r="F15" s="255"/>
      <c r="G15" s="255"/>
      <c r="H15" s="257"/>
    </row>
    <row r="16" spans="1:8" ht="15" customHeight="1">
      <c r="A16" s="481" t="s">
        <v>339</v>
      </c>
      <c r="B16" s="482"/>
      <c r="C16" s="482"/>
      <c r="D16" s="482"/>
      <c r="E16" s="482"/>
      <c r="F16" s="482"/>
      <c r="G16" s="482"/>
      <c r="H16" s="483"/>
    </row>
    <row r="17" spans="1:8" ht="24" customHeight="1">
      <c r="A17" s="268" t="s">
        <v>318</v>
      </c>
      <c r="B17" s="254" t="s">
        <v>3</v>
      </c>
      <c r="C17" s="256"/>
      <c r="D17" s="441">
        <f>SUM(D18:D19)</f>
        <v>0</v>
      </c>
      <c r="E17" s="255">
        <f>SUM(E18:E19)</f>
        <v>0</v>
      </c>
      <c r="F17" s="255">
        <f>SUM(F18:F19)</f>
        <v>0</v>
      </c>
      <c r="G17" s="255">
        <f>SUM(G18:G19)</f>
        <v>0</v>
      </c>
      <c r="H17" s="442"/>
    </row>
    <row r="18" spans="1:8" ht="15" customHeight="1">
      <c r="A18" s="267"/>
      <c r="B18" s="254"/>
      <c r="C18" s="255"/>
      <c r="D18" s="255"/>
      <c r="E18" s="255"/>
      <c r="F18" s="255"/>
      <c r="G18" s="255"/>
      <c r="H18" s="257"/>
    </row>
    <row r="19" spans="1:8" ht="15" customHeight="1">
      <c r="A19" s="481" t="s">
        <v>340</v>
      </c>
      <c r="B19" s="482"/>
      <c r="C19" s="482"/>
      <c r="D19" s="482"/>
      <c r="E19" s="482"/>
      <c r="F19" s="482"/>
      <c r="G19" s="482"/>
      <c r="H19" s="483"/>
    </row>
    <row r="20" spans="1:8" ht="24.75" customHeight="1">
      <c r="A20" s="268" t="s">
        <v>319</v>
      </c>
      <c r="B20" s="254" t="s">
        <v>4</v>
      </c>
      <c r="C20" s="256"/>
      <c r="D20" s="441">
        <f>SUM(D21:D22)</f>
        <v>0</v>
      </c>
      <c r="E20" s="441">
        <f>SUM(E21:E22)</f>
        <v>0</v>
      </c>
      <c r="F20" s="441">
        <f>SUM(F21:F22)</f>
        <v>0</v>
      </c>
      <c r="G20" s="441">
        <f>SUM(G21:G22)</f>
        <v>0</v>
      </c>
      <c r="H20" s="442"/>
    </row>
    <row r="21" spans="1:8" ht="15" customHeight="1">
      <c r="A21" s="267"/>
      <c r="B21" s="254"/>
      <c r="C21" s="255"/>
      <c r="D21" s="255"/>
      <c r="E21" s="255"/>
      <c r="F21" s="255"/>
      <c r="G21" s="255"/>
      <c r="H21" s="257"/>
    </row>
    <row r="22" spans="1:8" ht="15" customHeight="1">
      <c r="A22" s="481" t="s">
        <v>341</v>
      </c>
      <c r="B22" s="482"/>
      <c r="C22" s="482"/>
      <c r="D22" s="482"/>
      <c r="E22" s="482"/>
      <c r="F22" s="482"/>
      <c r="G22" s="482"/>
      <c r="H22" s="483"/>
    </row>
    <row r="23" spans="1:8" ht="26.25" customHeight="1">
      <c r="A23" s="268" t="s">
        <v>320</v>
      </c>
      <c r="B23" s="254" t="s">
        <v>5</v>
      </c>
      <c r="C23" s="256"/>
      <c r="D23" s="255">
        <f>SUM(D24:D25)</f>
        <v>0</v>
      </c>
      <c r="E23" s="255">
        <f>SUM(E24:E25)</f>
        <v>0</v>
      </c>
      <c r="F23" s="255">
        <f>SUM(F24:F25)</f>
        <v>0</v>
      </c>
      <c r="G23" s="255">
        <f>SUM(G24:G25)</f>
        <v>0</v>
      </c>
      <c r="H23" s="442"/>
    </row>
    <row r="24" spans="1:8" ht="15" customHeight="1">
      <c r="A24" s="267"/>
      <c r="B24" s="254"/>
      <c r="C24" s="255"/>
      <c r="D24" s="255"/>
      <c r="E24" s="255"/>
      <c r="F24" s="255"/>
      <c r="G24" s="255"/>
      <c r="H24" s="257"/>
    </row>
    <row r="25" spans="1:8" ht="15" customHeight="1">
      <c r="A25" s="481" t="s">
        <v>342</v>
      </c>
      <c r="B25" s="482"/>
      <c r="C25" s="482"/>
      <c r="D25" s="482"/>
      <c r="E25" s="482"/>
      <c r="F25" s="482"/>
      <c r="G25" s="482"/>
      <c r="H25" s="483"/>
    </row>
    <row r="26" spans="1:8" ht="24.75" customHeight="1">
      <c r="A26" s="268" t="s">
        <v>321</v>
      </c>
      <c r="B26" s="254" t="s">
        <v>6</v>
      </c>
      <c r="C26" s="256"/>
      <c r="D26" s="255">
        <f>SUM(D27:D28)</f>
        <v>0</v>
      </c>
      <c r="E26" s="255">
        <f>SUM(E27:E28)</f>
        <v>0</v>
      </c>
      <c r="F26" s="255">
        <f>SUM(F27:F28)</f>
        <v>0</v>
      </c>
      <c r="G26" s="255">
        <f>SUM(G27:G28)</f>
        <v>0</v>
      </c>
      <c r="H26" s="442"/>
    </row>
    <row r="27" spans="1:8" ht="15" customHeight="1">
      <c r="A27" s="269"/>
      <c r="B27" s="254"/>
      <c r="C27" s="255"/>
      <c r="D27" s="255"/>
      <c r="E27" s="255"/>
      <c r="F27" s="255"/>
      <c r="G27" s="255"/>
      <c r="H27" s="257"/>
    </row>
    <row r="28" spans="1:8" ht="15" customHeight="1">
      <c r="A28" s="481" t="s">
        <v>343</v>
      </c>
      <c r="B28" s="482"/>
      <c r="C28" s="482"/>
      <c r="D28" s="482"/>
      <c r="E28" s="482"/>
      <c r="F28" s="482"/>
      <c r="G28" s="482"/>
      <c r="H28" s="483"/>
    </row>
    <row r="29" spans="1:8" ht="24.75" customHeight="1">
      <c r="A29" s="268" t="s">
        <v>322</v>
      </c>
      <c r="B29" s="254" t="s">
        <v>7</v>
      </c>
      <c r="C29" s="256"/>
      <c r="D29" s="255">
        <f>SUM(D30:D31)</f>
        <v>0</v>
      </c>
      <c r="E29" s="255">
        <f>SUM(E30:E31)</f>
        <v>0</v>
      </c>
      <c r="F29" s="255">
        <f>SUM(F30:F31)</f>
        <v>0</v>
      </c>
      <c r="G29" s="255">
        <f>SUM(G30:G31)</f>
        <v>0</v>
      </c>
      <c r="H29" s="442"/>
    </row>
    <row r="30" spans="1:8" ht="15" customHeight="1">
      <c r="A30" s="270"/>
      <c r="B30" s="254"/>
      <c r="C30" s="255"/>
      <c r="D30" s="255"/>
      <c r="E30" s="255"/>
      <c r="F30" s="255"/>
      <c r="G30" s="255"/>
      <c r="H30" s="257"/>
    </row>
    <row r="31" spans="1:8" ht="15" customHeight="1">
      <c r="A31" s="481" t="s">
        <v>344</v>
      </c>
      <c r="B31" s="482"/>
      <c r="C31" s="482"/>
      <c r="D31" s="482"/>
      <c r="E31" s="482"/>
      <c r="F31" s="482"/>
      <c r="G31" s="482"/>
      <c r="H31" s="483"/>
    </row>
    <row r="32" spans="1:8" ht="25.5" customHeight="1">
      <c r="A32" s="268" t="s">
        <v>323</v>
      </c>
      <c r="B32" s="254" t="s">
        <v>8</v>
      </c>
      <c r="C32" s="256"/>
      <c r="D32" s="255">
        <f>SUM(D33:D34)</f>
        <v>0</v>
      </c>
      <c r="E32" s="255">
        <f>SUM(E33:E34)</f>
        <v>0</v>
      </c>
      <c r="F32" s="255">
        <f>SUM(F33:F34)</f>
        <v>0</v>
      </c>
      <c r="G32" s="255">
        <f>SUM(G33:G34)</f>
        <v>0</v>
      </c>
      <c r="H32" s="442"/>
    </row>
    <row r="33" spans="1:8" ht="15" customHeight="1">
      <c r="A33" s="268"/>
      <c r="B33" s="254"/>
      <c r="C33" s="255"/>
      <c r="D33" s="255"/>
      <c r="E33" s="255"/>
      <c r="F33" s="255"/>
      <c r="G33" s="255"/>
      <c r="H33" s="257"/>
    </row>
    <row r="34" spans="1:8" ht="15" customHeight="1">
      <c r="A34" s="481" t="s">
        <v>345</v>
      </c>
      <c r="B34" s="482"/>
      <c r="C34" s="482"/>
      <c r="D34" s="482"/>
      <c r="E34" s="482"/>
      <c r="F34" s="482"/>
      <c r="G34" s="482"/>
      <c r="H34" s="483"/>
    </row>
    <row r="35" spans="1:8" ht="15" customHeight="1">
      <c r="A35" s="443" t="s">
        <v>324</v>
      </c>
      <c r="B35" s="254" t="s">
        <v>9</v>
      </c>
      <c r="C35" s="444"/>
      <c r="D35" s="258">
        <f>SUM(D36:D37)</f>
        <v>0</v>
      </c>
      <c r="E35" s="258">
        <f>SUM(E36:E37)</f>
        <v>0</v>
      </c>
      <c r="F35" s="258">
        <f>SUM(F36:F37)</f>
        <v>0</v>
      </c>
      <c r="G35" s="258">
        <f>SUM(G36:G37)</f>
        <v>0</v>
      </c>
      <c r="H35" s="445"/>
    </row>
    <row r="36" spans="1:10" ht="15" customHeight="1">
      <c r="A36" s="271"/>
      <c r="B36" s="259"/>
      <c r="C36" s="255"/>
      <c r="D36" s="258"/>
      <c r="E36" s="258"/>
      <c r="F36" s="258"/>
      <c r="G36" s="258"/>
      <c r="H36" s="257"/>
      <c r="J36" s="260"/>
    </row>
    <row r="37" spans="1:8" ht="15" customHeight="1">
      <c r="A37" s="481" t="s">
        <v>346</v>
      </c>
      <c r="B37" s="482"/>
      <c r="C37" s="482"/>
      <c r="D37" s="482"/>
      <c r="E37" s="482"/>
      <c r="F37" s="482"/>
      <c r="G37" s="482"/>
      <c r="H37" s="483"/>
    </row>
    <row r="38" spans="1:8" ht="16.5" customHeight="1" thickBot="1">
      <c r="A38" s="446" t="s">
        <v>48</v>
      </c>
      <c r="B38" s="447" t="s">
        <v>325</v>
      </c>
      <c r="C38" s="448"/>
      <c r="D38" s="449">
        <f>D17+D20+D23+D26+D29+D32+D35</f>
        <v>0</v>
      </c>
      <c r="E38" s="449">
        <f>E17+E20+E23+E26+E29+E32+E35</f>
        <v>0</v>
      </c>
      <c r="F38" s="449">
        <f>F17+F20+F23+F26+F29+F32+F35</f>
        <v>0</v>
      </c>
      <c r="G38" s="449">
        <f>G17+G20+G23+G26+G29+G32+G35</f>
        <v>0</v>
      </c>
      <c r="H38" s="450"/>
    </row>
    <row r="39" ht="13.5" thickTop="1"/>
    <row r="40" spans="1:4" ht="12.75">
      <c r="A40" s="451" t="s">
        <v>234</v>
      </c>
      <c r="B40" s="451"/>
      <c r="C40" s="451"/>
      <c r="D40" s="451"/>
    </row>
    <row r="41" spans="1:4" ht="12.75">
      <c r="A41" s="451" t="s">
        <v>38</v>
      </c>
      <c r="B41" s="451"/>
      <c r="C41" s="451"/>
      <c r="D41" s="451"/>
    </row>
    <row r="42" spans="1:4" ht="12.75">
      <c r="A42" s="451" t="s">
        <v>39</v>
      </c>
      <c r="B42" s="451"/>
      <c r="C42" s="451"/>
      <c r="D42" s="451"/>
    </row>
    <row r="43" spans="1:4" ht="12.75">
      <c r="A43" s="451" t="s">
        <v>235</v>
      </c>
      <c r="B43" s="451"/>
      <c r="C43" s="451"/>
      <c r="D43" s="451"/>
    </row>
  </sheetData>
  <sheetProtection password="879C" sheet="1" objects="1" scenarios="1" insertRows="0" deleteRows="0"/>
  <mergeCells count="10">
    <mergeCell ref="A28:H28"/>
    <mergeCell ref="A31:H31"/>
    <mergeCell ref="A34:H34"/>
    <mergeCell ref="A37:H37"/>
    <mergeCell ref="A7:H7"/>
    <mergeCell ref="A13:H13"/>
    <mergeCell ref="A16:H16"/>
    <mergeCell ref="A19:H19"/>
    <mergeCell ref="A22:H22"/>
    <mergeCell ref="A25:H25"/>
  </mergeCells>
  <dataValidations count="2">
    <dataValidation type="list" allowBlank="1" showInputMessage="1" showErrorMessage="1" sqref="H12 H15 H18 H21 H24 H36 H30 H33 H27">
      <formula1>$H$3:$H$5</formula1>
    </dataValidation>
    <dataValidation type="list" allowBlank="1" showInputMessage="1" showErrorMessage="1" sqref="C12 C14 C18 C21 C24 C27 C30 C33 C36">
      <formula1>$G$3:$G$5</formula1>
    </dataValidation>
  </dataValidations>
  <hyperlinks>
    <hyperlink ref="A1" location="'ДФИ-Почетна'!A1" display="ДФИ_Почетна"/>
  </hyperlinks>
  <printOptions/>
  <pageMargins left="0.3937007874015748" right="0.3937007874015748" top="0.1968503937007874" bottom="0.5905511811023623" header="0.31496062992125984" footer="0.1968503937007874"/>
  <pageSetup horizontalDpi="600" verticalDpi="600" orientation="landscape" paperSize="9" scale="90" r:id="rId1"/>
  <headerFooter>
    <oddHeader>&amp;R&amp;P(&amp;N)</oddHeader>
    <oddFooter>&amp;LИзработил:________________&amp;CКонтролирал:______________&amp;RОдобрил:___________________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4">
      <selection activeCell="A12" sqref="A12:IV12"/>
    </sheetView>
  </sheetViews>
  <sheetFormatPr defaultColWidth="9.140625" defaultRowHeight="12.75"/>
  <cols>
    <col min="1" max="1" width="63.00390625" style="106" customWidth="1"/>
    <col min="2" max="2" width="8.421875" style="272" customWidth="1"/>
    <col min="3" max="3" width="9.28125" style="106" customWidth="1"/>
    <col min="4" max="4" width="15.140625" style="106" customWidth="1"/>
    <col min="5" max="5" width="14.8515625" style="106" customWidth="1"/>
    <col min="6" max="6" width="18.7109375" style="106" customWidth="1"/>
    <col min="7" max="7" width="13.7109375" style="106" customWidth="1"/>
    <col min="8" max="9" width="15.00390625" style="106" customWidth="1"/>
    <col min="10" max="10" width="18.57421875" style="106" customWidth="1"/>
    <col min="11" max="13" width="15.00390625" style="106" customWidth="1"/>
    <col min="14" max="14" width="5.8515625" style="106" customWidth="1"/>
    <col min="15" max="16384" width="9.140625" style="106" customWidth="1"/>
  </cols>
  <sheetData>
    <row r="1" spans="1:2" s="109" customFormat="1" ht="12.75">
      <c r="A1" s="285" t="s">
        <v>307</v>
      </c>
      <c r="B1" s="286"/>
    </row>
    <row r="2" spans="2:13" s="109" customFormat="1" ht="12.75">
      <c r="B2" s="286"/>
      <c r="K2" s="287"/>
      <c r="L2" s="287"/>
      <c r="M2" s="287"/>
    </row>
    <row r="3" spans="1:13" s="109" customFormat="1" ht="12.75">
      <c r="A3" s="32" t="str">
        <f>'[3]ДФИ-Почетна'!C23</f>
        <v>(група)</v>
      </c>
      <c r="B3" s="286"/>
      <c r="K3" s="287" t="s">
        <v>335</v>
      </c>
      <c r="L3" s="287" t="s">
        <v>330</v>
      </c>
      <c r="M3" s="287" t="s">
        <v>332</v>
      </c>
    </row>
    <row r="4" spans="1:13" s="109" customFormat="1" ht="12.75">
      <c r="A4" s="32" t="str">
        <f>'[3]ДФИ-Почетна'!C22</f>
        <v>(назив на друштво)</v>
      </c>
      <c r="B4" s="286"/>
      <c r="K4" s="287" t="s">
        <v>336</v>
      </c>
      <c r="L4" s="287" t="s">
        <v>331</v>
      </c>
      <c r="M4" s="287" t="s">
        <v>333</v>
      </c>
    </row>
    <row r="5" spans="1:13" s="109" customFormat="1" ht="12.75">
      <c r="A5" s="32" t="str">
        <f>'[3]ДФИ-Почетна'!C24</f>
        <v>(период)</v>
      </c>
      <c r="B5" s="286"/>
      <c r="K5" s="287" t="s">
        <v>337</v>
      </c>
      <c r="L5" s="287"/>
      <c r="M5" s="287" t="s">
        <v>334</v>
      </c>
    </row>
    <row r="6" spans="1:13" s="109" customFormat="1" ht="12.75">
      <c r="A6" s="33" t="str">
        <f>'[3]ДФИ-Почетна'!C25</f>
        <v>(тековна година)</v>
      </c>
      <c r="B6" s="286"/>
      <c r="K6" s="287"/>
      <c r="L6" s="287"/>
      <c r="M6" s="287"/>
    </row>
    <row r="7" spans="1:16" s="109" customFormat="1" ht="20.25" customHeight="1">
      <c r="A7" s="485" t="s">
        <v>467</v>
      </c>
      <c r="B7" s="485"/>
      <c r="C7" s="485"/>
      <c r="D7" s="485"/>
      <c r="E7" s="485"/>
      <c r="F7" s="485"/>
      <c r="G7" s="485"/>
      <c r="H7" s="485"/>
      <c r="I7" s="300"/>
      <c r="J7" s="300"/>
      <c r="K7" s="300"/>
      <c r="L7" s="300"/>
      <c r="M7" s="300"/>
      <c r="N7" s="300"/>
      <c r="O7" s="300"/>
      <c r="P7" s="300"/>
    </row>
    <row r="8" spans="1:2" s="109" customFormat="1" ht="13.5" thickBot="1">
      <c r="A8" s="288"/>
      <c r="B8" s="286"/>
    </row>
    <row r="9" spans="1:13" s="109" customFormat="1" ht="70.5" customHeight="1" thickTop="1">
      <c r="A9" s="294" t="s">
        <v>236</v>
      </c>
      <c r="B9" s="290" t="s">
        <v>114</v>
      </c>
      <c r="C9" s="289" t="s">
        <v>300</v>
      </c>
      <c r="D9" s="289" t="s">
        <v>126</v>
      </c>
      <c r="E9" s="289" t="s">
        <v>40</v>
      </c>
      <c r="F9" s="289" t="s">
        <v>237</v>
      </c>
      <c r="G9" s="289" t="s">
        <v>41</v>
      </c>
      <c r="H9" s="289" t="s">
        <v>127</v>
      </c>
      <c r="I9" s="289" t="s">
        <v>238</v>
      </c>
      <c r="J9" s="291" t="s">
        <v>111</v>
      </c>
      <c r="K9" s="292" t="s">
        <v>112</v>
      </c>
      <c r="L9" s="292" t="s">
        <v>113</v>
      </c>
      <c r="M9" s="293" t="s">
        <v>129</v>
      </c>
    </row>
    <row r="10" spans="1:13" ht="12.75">
      <c r="A10" s="392">
        <v>1</v>
      </c>
      <c r="B10" s="393" t="s">
        <v>263</v>
      </c>
      <c r="C10" s="394">
        <v>3</v>
      </c>
      <c r="D10" s="394">
        <v>4</v>
      </c>
      <c r="E10" s="394">
        <v>5</v>
      </c>
      <c r="F10" s="394">
        <v>6</v>
      </c>
      <c r="G10" s="394">
        <v>7</v>
      </c>
      <c r="H10" s="394">
        <v>8</v>
      </c>
      <c r="I10" s="394">
        <v>9</v>
      </c>
      <c r="J10" s="395">
        <v>10</v>
      </c>
      <c r="K10" s="395">
        <v>11</v>
      </c>
      <c r="L10" s="395">
        <v>12</v>
      </c>
      <c r="M10" s="396">
        <v>13</v>
      </c>
    </row>
    <row r="11" spans="1:13" s="273" customFormat="1" ht="15" customHeight="1">
      <c r="A11" s="397" t="s">
        <v>316</v>
      </c>
      <c r="B11" s="398" t="s">
        <v>1</v>
      </c>
      <c r="C11" s="399"/>
      <c r="D11" s="400"/>
      <c r="E11" s="399"/>
      <c r="F11" s="401">
        <f>SUM(F12:F13)</f>
        <v>0</v>
      </c>
      <c r="G11" s="401">
        <f>SUM(G12:G13)</f>
        <v>0</v>
      </c>
      <c r="H11" s="401">
        <f>SUM(H12:H13)</f>
        <v>0</v>
      </c>
      <c r="I11" s="401">
        <f>SUM(I12:I13)</f>
        <v>0</v>
      </c>
      <c r="J11" s="401">
        <f>SUM(J12:J13)</f>
        <v>0</v>
      </c>
      <c r="K11" s="402"/>
      <c r="L11" s="403"/>
      <c r="M11" s="404"/>
    </row>
    <row r="12" spans="1:13" ht="12.75">
      <c r="A12" s="295"/>
      <c r="B12" s="274"/>
      <c r="C12" s="275"/>
      <c r="D12" s="276"/>
      <c r="E12" s="277"/>
      <c r="F12" s="278"/>
      <c r="G12" s="278"/>
      <c r="H12" s="278"/>
      <c r="I12" s="278"/>
      <c r="J12" s="279"/>
      <c r="K12" s="280"/>
      <c r="L12" s="281"/>
      <c r="M12" s="282"/>
    </row>
    <row r="13" spans="1:13" ht="12.75">
      <c r="A13" s="405" t="s">
        <v>338</v>
      </c>
      <c r="B13" s="406"/>
      <c r="C13" s="406"/>
      <c r="D13" s="406"/>
      <c r="E13" s="406"/>
      <c r="F13" s="407"/>
      <c r="G13" s="407"/>
      <c r="H13" s="407"/>
      <c r="I13" s="407"/>
      <c r="J13" s="407"/>
      <c r="K13" s="407"/>
      <c r="L13" s="407"/>
      <c r="M13" s="408"/>
    </row>
    <row r="14" spans="1:13" s="273" customFormat="1" ht="18" customHeight="1">
      <c r="A14" s="409" t="s">
        <v>317</v>
      </c>
      <c r="B14" s="410" t="s">
        <v>2</v>
      </c>
      <c r="C14" s="411"/>
      <c r="D14" s="412"/>
      <c r="E14" s="411"/>
      <c r="F14" s="413">
        <f>SUM(F15:F16)</f>
        <v>0</v>
      </c>
      <c r="G14" s="413">
        <f>SUM(G15:G16)</f>
        <v>0</v>
      </c>
      <c r="H14" s="413">
        <f>SUM(H15:H16)</f>
        <v>0</v>
      </c>
      <c r="I14" s="413">
        <f>SUM(I15:I16)</f>
        <v>0</v>
      </c>
      <c r="J14" s="413">
        <f>SUM(J15:J16)</f>
        <v>0</v>
      </c>
      <c r="K14" s="414"/>
      <c r="L14" s="415"/>
      <c r="M14" s="416"/>
    </row>
    <row r="15" spans="1:13" ht="12.75">
      <c r="A15" s="296"/>
      <c r="B15" s="274"/>
      <c r="C15" s="275"/>
      <c r="D15" s="276"/>
      <c r="E15" s="277"/>
      <c r="F15" s="278"/>
      <c r="G15" s="278"/>
      <c r="H15" s="278"/>
      <c r="I15" s="278"/>
      <c r="J15" s="279"/>
      <c r="K15" s="280"/>
      <c r="L15" s="281"/>
      <c r="M15" s="282"/>
    </row>
    <row r="16" spans="1:13" ht="12.75">
      <c r="A16" s="405" t="s">
        <v>339</v>
      </c>
      <c r="B16" s="406"/>
      <c r="C16" s="406"/>
      <c r="D16" s="406"/>
      <c r="E16" s="406"/>
      <c r="F16" s="407"/>
      <c r="G16" s="407"/>
      <c r="H16" s="407"/>
      <c r="I16" s="407"/>
      <c r="J16" s="407"/>
      <c r="K16" s="407"/>
      <c r="L16" s="407"/>
      <c r="M16" s="408"/>
    </row>
    <row r="17" spans="1:13" s="273" customFormat="1" ht="24.75" customHeight="1">
      <c r="A17" s="409" t="s">
        <v>318</v>
      </c>
      <c r="B17" s="410" t="s">
        <v>3</v>
      </c>
      <c r="C17" s="411"/>
      <c r="D17" s="412"/>
      <c r="E17" s="411"/>
      <c r="F17" s="413">
        <f aca="true" t="shared" si="0" ref="F17:L17">SUM(F18:F19)</f>
        <v>0</v>
      </c>
      <c r="G17" s="413">
        <f t="shared" si="0"/>
        <v>0</v>
      </c>
      <c r="H17" s="413">
        <f t="shared" si="0"/>
        <v>0</v>
      </c>
      <c r="I17" s="413">
        <f t="shared" si="0"/>
        <v>0</v>
      </c>
      <c r="J17" s="413">
        <f t="shared" si="0"/>
        <v>0</v>
      </c>
      <c r="K17" s="413">
        <f t="shared" si="0"/>
        <v>0</v>
      </c>
      <c r="L17" s="413">
        <f t="shared" si="0"/>
        <v>0</v>
      </c>
      <c r="M17" s="416"/>
    </row>
    <row r="18" spans="1:13" ht="12.75">
      <c r="A18" s="295"/>
      <c r="B18" s="274"/>
      <c r="C18" s="275"/>
      <c r="D18" s="276"/>
      <c r="E18" s="277"/>
      <c r="F18" s="278"/>
      <c r="G18" s="278"/>
      <c r="H18" s="278"/>
      <c r="I18" s="278"/>
      <c r="J18" s="279"/>
      <c r="K18" s="279"/>
      <c r="L18" s="283"/>
      <c r="M18" s="282"/>
    </row>
    <row r="19" spans="1:13" ht="12.75">
      <c r="A19" s="405" t="s">
        <v>340</v>
      </c>
      <c r="B19" s="406"/>
      <c r="C19" s="406"/>
      <c r="D19" s="406"/>
      <c r="E19" s="406"/>
      <c r="F19" s="407"/>
      <c r="G19" s="407"/>
      <c r="H19" s="407"/>
      <c r="I19" s="407"/>
      <c r="J19" s="407"/>
      <c r="K19" s="407"/>
      <c r="L19" s="407"/>
      <c r="M19" s="408"/>
    </row>
    <row r="20" spans="1:13" s="273" customFormat="1" ht="28.5" customHeight="1">
      <c r="A20" s="417" t="s">
        <v>319</v>
      </c>
      <c r="B20" s="398" t="s">
        <v>4</v>
      </c>
      <c r="C20" s="411"/>
      <c r="D20" s="412"/>
      <c r="E20" s="411"/>
      <c r="F20" s="401">
        <f aca="true" t="shared" si="1" ref="F20:L20">SUM(F21:F22)</f>
        <v>0</v>
      </c>
      <c r="G20" s="401">
        <f t="shared" si="1"/>
        <v>0</v>
      </c>
      <c r="H20" s="401">
        <f t="shared" si="1"/>
        <v>0</v>
      </c>
      <c r="I20" s="401">
        <f t="shared" si="1"/>
        <v>0</v>
      </c>
      <c r="J20" s="401">
        <f t="shared" si="1"/>
        <v>0</v>
      </c>
      <c r="K20" s="401">
        <f t="shared" si="1"/>
        <v>0</v>
      </c>
      <c r="L20" s="401">
        <f t="shared" si="1"/>
        <v>0</v>
      </c>
      <c r="M20" s="418"/>
    </row>
    <row r="21" spans="1:13" ht="12.75">
      <c r="A21" s="295"/>
      <c r="B21" s="274"/>
      <c r="C21" s="275"/>
      <c r="D21" s="276"/>
      <c r="E21" s="277"/>
      <c r="F21" s="278"/>
      <c r="G21" s="278"/>
      <c r="H21" s="278"/>
      <c r="I21" s="278"/>
      <c r="J21" s="279"/>
      <c r="K21" s="279"/>
      <c r="L21" s="283"/>
      <c r="M21" s="282"/>
    </row>
    <row r="22" spans="1:13" ht="12.75">
      <c r="A22" s="405" t="s">
        <v>341</v>
      </c>
      <c r="B22" s="406"/>
      <c r="C22" s="406"/>
      <c r="D22" s="406"/>
      <c r="E22" s="406"/>
      <c r="F22" s="407"/>
      <c r="G22" s="407"/>
      <c r="H22" s="407"/>
      <c r="I22" s="407"/>
      <c r="J22" s="407"/>
      <c r="K22" s="407"/>
      <c r="L22" s="407"/>
      <c r="M22" s="408"/>
    </row>
    <row r="23" spans="1:13" s="273" customFormat="1" ht="25.5">
      <c r="A23" s="417" t="s">
        <v>320</v>
      </c>
      <c r="B23" s="398" t="s">
        <v>5</v>
      </c>
      <c r="C23" s="411"/>
      <c r="D23" s="412"/>
      <c r="E23" s="411"/>
      <c r="F23" s="401">
        <f aca="true" t="shared" si="2" ref="F23:L23">SUM(F24:F25)</f>
        <v>0</v>
      </c>
      <c r="G23" s="401">
        <f t="shared" si="2"/>
        <v>0</v>
      </c>
      <c r="H23" s="401">
        <f t="shared" si="2"/>
        <v>0</v>
      </c>
      <c r="I23" s="401">
        <f t="shared" si="2"/>
        <v>0</v>
      </c>
      <c r="J23" s="401">
        <f t="shared" si="2"/>
        <v>0</v>
      </c>
      <c r="K23" s="401">
        <f t="shared" si="2"/>
        <v>0</v>
      </c>
      <c r="L23" s="401">
        <f t="shared" si="2"/>
        <v>0</v>
      </c>
      <c r="M23" s="418"/>
    </row>
    <row r="24" spans="1:13" ht="12.75">
      <c r="A24" s="295"/>
      <c r="B24" s="274"/>
      <c r="C24" s="275"/>
      <c r="D24" s="276"/>
      <c r="E24" s="277"/>
      <c r="F24" s="278"/>
      <c r="G24" s="278"/>
      <c r="H24" s="278"/>
      <c r="I24" s="278"/>
      <c r="J24" s="279"/>
      <c r="K24" s="283"/>
      <c r="L24" s="283"/>
      <c r="M24" s="282"/>
    </row>
    <row r="25" spans="1:13" ht="12.75">
      <c r="A25" s="405" t="s">
        <v>342</v>
      </c>
      <c r="B25" s="406"/>
      <c r="C25" s="406"/>
      <c r="D25" s="406"/>
      <c r="E25" s="406"/>
      <c r="F25" s="407"/>
      <c r="G25" s="407"/>
      <c r="H25" s="407"/>
      <c r="I25" s="407"/>
      <c r="J25" s="407"/>
      <c r="K25" s="407"/>
      <c r="L25" s="407"/>
      <c r="M25" s="408"/>
    </row>
    <row r="26" spans="1:13" s="273" customFormat="1" ht="25.5">
      <c r="A26" s="417" t="s">
        <v>321</v>
      </c>
      <c r="B26" s="398" t="s">
        <v>6</v>
      </c>
      <c r="C26" s="411"/>
      <c r="D26" s="412"/>
      <c r="E26" s="411"/>
      <c r="F26" s="401">
        <f aca="true" t="shared" si="3" ref="F26:L26">SUM(F27:F28)</f>
        <v>0</v>
      </c>
      <c r="G26" s="401">
        <f t="shared" si="3"/>
        <v>0</v>
      </c>
      <c r="H26" s="401">
        <f t="shared" si="3"/>
        <v>0</v>
      </c>
      <c r="I26" s="401">
        <f t="shared" si="3"/>
        <v>0</v>
      </c>
      <c r="J26" s="401">
        <f t="shared" si="3"/>
        <v>0</v>
      </c>
      <c r="K26" s="401">
        <f t="shared" si="3"/>
        <v>0</v>
      </c>
      <c r="L26" s="401">
        <f t="shared" si="3"/>
        <v>0</v>
      </c>
      <c r="M26" s="418"/>
    </row>
    <row r="27" spans="1:13" ht="12.75">
      <c r="A27" s="297"/>
      <c r="B27" s="274"/>
      <c r="C27" s="275"/>
      <c r="D27" s="276"/>
      <c r="E27" s="277"/>
      <c r="F27" s="278"/>
      <c r="G27" s="278"/>
      <c r="H27" s="278"/>
      <c r="I27" s="278"/>
      <c r="J27" s="279"/>
      <c r="K27" s="279"/>
      <c r="L27" s="283"/>
      <c r="M27" s="282"/>
    </row>
    <row r="28" spans="1:13" ht="12.75">
      <c r="A28" s="405" t="s">
        <v>343</v>
      </c>
      <c r="B28" s="406"/>
      <c r="C28" s="406"/>
      <c r="D28" s="406"/>
      <c r="E28" s="406"/>
      <c r="F28" s="407"/>
      <c r="G28" s="407"/>
      <c r="H28" s="407"/>
      <c r="I28" s="407"/>
      <c r="J28" s="407"/>
      <c r="K28" s="407"/>
      <c r="L28" s="407"/>
      <c r="M28" s="408"/>
    </row>
    <row r="29" spans="1:13" s="273" customFormat="1" ht="25.5">
      <c r="A29" s="417" t="s">
        <v>322</v>
      </c>
      <c r="B29" s="398" t="s">
        <v>7</v>
      </c>
      <c r="C29" s="411"/>
      <c r="D29" s="412"/>
      <c r="E29" s="411"/>
      <c r="F29" s="401">
        <f aca="true" t="shared" si="4" ref="F29:L29">SUM(F30:F31)</f>
        <v>0</v>
      </c>
      <c r="G29" s="401">
        <f t="shared" si="4"/>
        <v>0</v>
      </c>
      <c r="H29" s="401">
        <f t="shared" si="4"/>
        <v>0</v>
      </c>
      <c r="I29" s="401">
        <f t="shared" si="4"/>
        <v>0</v>
      </c>
      <c r="J29" s="401">
        <f t="shared" si="4"/>
        <v>0</v>
      </c>
      <c r="K29" s="401">
        <f t="shared" si="4"/>
        <v>0</v>
      </c>
      <c r="L29" s="401">
        <f t="shared" si="4"/>
        <v>0</v>
      </c>
      <c r="M29" s="418"/>
    </row>
    <row r="30" spans="1:13" ht="15.75">
      <c r="A30" s="298"/>
      <c r="B30" s="274"/>
      <c r="C30" s="275"/>
      <c r="D30" s="276"/>
      <c r="E30" s="277"/>
      <c r="F30" s="278"/>
      <c r="G30" s="278"/>
      <c r="H30" s="278"/>
      <c r="I30" s="278"/>
      <c r="J30" s="279"/>
      <c r="K30" s="279"/>
      <c r="L30" s="283"/>
      <c r="M30" s="282"/>
    </row>
    <row r="31" spans="1:13" ht="12.75">
      <c r="A31" s="405" t="s">
        <v>344</v>
      </c>
      <c r="B31" s="406"/>
      <c r="C31" s="406"/>
      <c r="D31" s="406"/>
      <c r="E31" s="406"/>
      <c r="F31" s="407"/>
      <c r="G31" s="407"/>
      <c r="H31" s="407"/>
      <c r="I31" s="407"/>
      <c r="J31" s="407"/>
      <c r="K31" s="407"/>
      <c r="L31" s="407"/>
      <c r="M31" s="408"/>
    </row>
    <row r="32" spans="1:13" s="273" customFormat="1" ht="18" customHeight="1">
      <c r="A32" s="417" t="s">
        <v>323</v>
      </c>
      <c r="B32" s="398" t="s">
        <v>8</v>
      </c>
      <c r="C32" s="419"/>
      <c r="D32" s="420"/>
      <c r="E32" s="419"/>
      <c r="F32" s="401">
        <f aca="true" t="shared" si="5" ref="F32:L32">SUM(F33:F34)</f>
        <v>0</v>
      </c>
      <c r="G32" s="401">
        <f t="shared" si="5"/>
        <v>0</v>
      </c>
      <c r="H32" s="401">
        <f t="shared" si="5"/>
        <v>0</v>
      </c>
      <c r="I32" s="401">
        <f t="shared" si="5"/>
        <v>0</v>
      </c>
      <c r="J32" s="401">
        <f t="shared" si="5"/>
        <v>0</v>
      </c>
      <c r="K32" s="401">
        <f t="shared" si="5"/>
        <v>0</v>
      </c>
      <c r="L32" s="401">
        <f t="shared" si="5"/>
        <v>0</v>
      </c>
      <c r="M32" s="418"/>
    </row>
    <row r="33" spans="1:13" ht="12.75">
      <c r="A33" s="296"/>
      <c r="B33" s="274"/>
      <c r="C33" s="275"/>
      <c r="D33" s="276"/>
      <c r="E33" s="277"/>
      <c r="F33" s="278"/>
      <c r="G33" s="278"/>
      <c r="H33" s="278"/>
      <c r="I33" s="278"/>
      <c r="J33" s="279"/>
      <c r="K33" s="279"/>
      <c r="L33" s="279"/>
      <c r="M33" s="282"/>
    </row>
    <row r="34" spans="1:13" ht="12.75">
      <c r="A34" s="405" t="s">
        <v>345</v>
      </c>
      <c r="B34" s="406"/>
      <c r="C34" s="406"/>
      <c r="D34" s="406"/>
      <c r="E34" s="406"/>
      <c r="F34" s="407"/>
      <c r="G34" s="407"/>
      <c r="H34" s="407"/>
      <c r="I34" s="407"/>
      <c r="J34" s="407"/>
      <c r="K34" s="407"/>
      <c r="L34" s="407"/>
      <c r="M34" s="408"/>
    </row>
    <row r="35" spans="1:13" s="273" customFormat="1" ht="12.75">
      <c r="A35" s="421" t="s">
        <v>324</v>
      </c>
      <c r="B35" s="398" t="s">
        <v>9</v>
      </c>
      <c r="C35" s="411"/>
      <c r="D35" s="412"/>
      <c r="E35" s="411"/>
      <c r="F35" s="401">
        <f aca="true" t="shared" si="6" ref="F35:L35">SUM(F36:F37)</f>
        <v>0</v>
      </c>
      <c r="G35" s="401">
        <f t="shared" si="6"/>
        <v>0</v>
      </c>
      <c r="H35" s="401">
        <f t="shared" si="6"/>
        <v>0</v>
      </c>
      <c r="I35" s="401">
        <f t="shared" si="6"/>
        <v>0</v>
      </c>
      <c r="J35" s="401">
        <f t="shared" si="6"/>
        <v>0</v>
      </c>
      <c r="K35" s="401">
        <f t="shared" si="6"/>
        <v>0</v>
      </c>
      <c r="L35" s="401">
        <f t="shared" si="6"/>
        <v>0</v>
      </c>
      <c r="M35" s="422"/>
    </row>
    <row r="36" spans="1:13" ht="15" customHeight="1">
      <c r="A36" s="299"/>
      <c r="B36" s="274"/>
      <c r="C36" s="275"/>
      <c r="D36" s="276"/>
      <c r="E36" s="277"/>
      <c r="F36" s="278"/>
      <c r="G36" s="278"/>
      <c r="H36" s="278"/>
      <c r="I36" s="278"/>
      <c r="J36" s="279"/>
      <c r="K36" s="279"/>
      <c r="L36" s="284"/>
      <c r="M36" s="282"/>
    </row>
    <row r="37" spans="1:13" ht="14.25" customHeight="1" thickBot="1">
      <c r="A37" s="405" t="s">
        <v>346</v>
      </c>
      <c r="B37" s="423"/>
      <c r="C37" s="423"/>
      <c r="D37" s="423"/>
      <c r="E37" s="423"/>
      <c r="F37" s="424"/>
      <c r="G37" s="424"/>
      <c r="H37" s="424"/>
      <c r="I37" s="424"/>
      <c r="J37" s="424"/>
      <c r="K37" s="424"/>
      <c r="L37" s="424"/>
      <c r="M37" s="425"/>
    </row>
    <row r="38" spans="1:13" ht="16.5" thickBot="1" thickTop="1">
      <c r="A38" s="426" t="s">
        <v>48</v>
      </c>
      <c r="B38" s="427" t="s">
        <v>325</v>
      </c>
      <c r="C38" s="428"/>
      <c r="D38" s="428"/>
      <c r="E38" s="429"/>
      <c r="F38" s="430">
        <f>F11+F14+F17+F20+F23+F26+F29+F32+F35</f>
        <v>0</v>
      </c>
      <c r="G38" s="430">
        <f>G11+G14+G17+G20+G23+G26+G29+G32+G35</f>
        <v>0</v>
      </c>
      <c r="H38" s="430">
        <f>H11+H14+H17+H20+H23+H26+H29+H32+H35</f>
        <v>0</v>
      </c>
      <c r="I38" s="430">
        <f>I11+I14+I17+I20+I23+I26+I29+I32+I35</f>
        <v>0</v>
      </c>
      <c r="J38" s="430">
        <f>J11+J14+J17+J20+J23+J26+J29+J32+J35</f>
        <v>0</v>
      </c>
      <c r="K38" s="431">
        <f>K17+K20+K23+K26+K29+K32+K35</f>
        <v>0</v>
      </c>
      <c r="L38" s="431">
        <f>L17+L20+L23+L26+L29+L32+L35</f>
        <v>0</v>
      </c>
      <c r="M38" s="432"/>
    </row>
    <row r="39" ht="13.5" thickTop="1"/>
    <row r="42" ht="12.75">
      <c r="A42" s="106" t="s">
        <v>234</v>
      </c>
    </row>
    <row r="43" ht="12.75">
      <c r="A43" s="106" t="s">
        <v>38</v>
      </c>
    </row>
    <row r="44" ht="12.75">
      <c r="A44" s="106" t="s">
        <v>39</v>
      </c>
    </row>
    <row r="45" ht="12.75">
      <c r="A45" s="74" t="s">
        <v>235</v>
      </c>
    </row>
    <row r="46" ht="12.75">
      <c r="A46" s="74"/>
    </row>
  </sheetData>
  <sheetProtection password="879C" sheet="1" objects="1" scenarios="1" insertRows="0" deleteRows="0"/>
  <mergeCells count="1">
    <mergeCell ref="A7:H7"/>
  </mergeCells>
  <dataValidations count="3">
    <dataValidation type="list" allowBlank="1" showInputMessage="1" showErrorMessage="1" sqref="D33 D12 D15 D18 D21 D24 D27 D30 D36">
      <formula1>$L$3:$L$4</formula1>
    </dataValidation>
    <dataValidation type="list" allowBlank="1" showInputMessage="1" showErrorMessage="1" sqref="M12 M15 M18 M21 M24 M36 M30 M33 M27">
      <formula1>$M$3:$M$5</formula1>
    </dataValidation>
    <dataValidation type="list" allowBlank="1" showInputMessage="1" showErrorMessage="1" sqref="C12 C15 C18 C21 C24 C27 C30 C33 C36">
      <formula1>$K$3:$K$5</formula1>
    </dataValidation>
  </dataValidations>
  <hyperlinks>
    <hyperlink ref="A1" location="'ДФИ-Почетна'!A1" display="ДФИ_Почетна"/>
  </hyperlinks>
  <printOptions/>
  <pageMargins left="0.1968503937007874" right="0.1968503937007874" top="0.1968503937007874" bottom="0.5905511811023623" header="0.31496062992125984" footer="0.1968503937007874"/>
  <pageSetup horizontalDpi="600" verticalDpi="600" orientation="landscape" paperSize="9" scale="92" r:id="rId1"/>
  <headerFooter>
    <oddHeader>&amp;R&amp;P(&amp;N)</oddHeader>
    <oddFooter>&amp;LИзработил:________________&amp;CКонтролирал:______________&amp;RОдобрил:__________________</oddFooter>
  </headerFooter>
  <colBreaks count="2" manualBreakCount="2">
    <brk id="8" min="3" max="37" man="1"/>
    <brk id="15" min="3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selection activeCell="F7" sqref="F7"/>
    </sheetView>
  </sheetViews>
  <sheetFormatPr defaultColWidth="9.140625" defaultRowHeight="12.75"/>
  <cols>
    <col min="1" max="1" width="58.00390625" style="306" customWidth="1"/>
    <col min="2" max="2" width="8.421875" style="301" customWidth="1"/>
    <col min="3" max="3" width="17.140625" style="302" customWidth="1"/>
    <col min="4" max="4" width="12.7109375" style="302" customWidth="1"/>
    <col min="5" max="16384" width="9.140625" style="302" customWidth="1"/>
  </cols>
  <sheetData>
    <row r="1" spans="1:5" s="40" customFormat="1" ht="12.75">
      <c r="A1" s="52" t="s">
        <v>307</v>
      </c>
      <c r="B1" s="308"/>
      <c r="C1" s="51"/>
      <c r="D1" s="51"/>
      <c r="E1" s="51"/>
    </row>
    <row r="2" spans="1:5" s="40" customFormat="1" ht="12.75">
      <c r="A2" s="340"/>
      <c r="B2" s="308"/>
      <c r="C2" s="51"/>
      <c r="D2" s="51"/>
      <c r="E2" s="51"/>
    </row>
    <row r="3" spans="1:5" s="40" customFormat="1" ht="12.75">
      <c r="A3" s="34" t="str">
        <f>'[3]ДФИ-Почетна'!C23</f>
        <v>(група)</v>
      </c>
      <c r="B3" s="308"/>
      <c r="C3" s="51"/>
      <c r="D3" s="51"/>
      <c r="E3" s="51"/>
    </row>
    <row r="4" spans="1:5" s="40" customFormat="1" ht="12.75">
      <c r="A4" s="34" t="str">
        <f>'[3]ДФИ-Почетна'!C22</f>
        <v>(назив на друштво)</v>
      </c>
      <c r="B4" s="308"/>
      <c r="C4" s="51"/>
      <c r="D4" s="51"/>
      <c r="E4" s="51"/>
    </row>
    <row r="5" spans="1:5" s="40" customFormat="1" ht="13.5" customHeight="1">
      <c r="A5" s="34" t="str">
        <f>'[3]ДФИ-Почетна'!C24</f>
        <v>(период)</v>
      </c>
      <c r="B5" s="308"/>
      <c r="C5" s="51"/>
      <c r="D5" s="51"/>
      <c r="E5" s="51"/>
    </row>
    <row r="6" spans="1:5" s="40" customFormat="1" ht="12.75">
      <c r="A6" s="35" t="str">
        <f>'[3]ДФИ-Почетна'!C25</f>
        <v>(тековна година)</v>
      </c>
      <c r="B6" s="308"/>
      <c r="C6" s="51"/>
      <c r="D6" s="51"/>
      <c r="E6" s="51"/>
    </row>
    <row r="7" spans="1:5" ht="71.25" customHeight="1">
      <c r="A7" s="486" t="s">
        <v>258</v>
      </c>
      <c r="B7" s="486"/>
      <c r="C7" s="486"/>
      <c r="D7" s="486"/>
      <c r="E7" s="309"/>
    </row>
    <row r="8" spans="1:5" ht="13.5" thickBot="1">
      <c r="A8" s="341"/>
      <c r="B8" s="342"/>
      <c r="C8" s="309"/>
      <c r="D8" s="309"/>
      <c r="E8" s="309"/>
    </row>
    <row r="9" spans="1:5" ht="36.75" customHeight="1" thickTop="1">
      <c r="A9" s="311" t="s">
        <v>0</v>
      </c>
      <c r="B9" s="312" t="s">
        <v>114</v>
      </c>
      <c r="C9" s="329" t="s">
        <v>107</v>
      </c>
      <c r="D9" s="330" t="s">
        <v>470</v>
      </c>
      <c r="E9" s="309"/>
    </row>
    <row r="10" spans="1:5" ht="12.75">
      <c r="A10" s="313">
        <v>1</v>
      </c>
      <c r="B10" s="314">
        <v>2</v>
      </c>
      <c r="C10" s="331">
        <v>3</v>
      </c>
      <c r="D10" s="332">
        <v>4</v>
      </c>
      <c r="E10" s="309"/>
    </row>
    <row r="11" spans="1:5" ht="24">
      <c r="A11" s="315" t="s">
        <v>363</v>
      </c>
      <c r="B11" s="316" t="s">
        <v>1</v>
      </c>
      <c r="C11" s="333">
        <f>C12+C13+C21+C37</f>
        <v>0</v>
      </c>
      <c r="D11" s="334">
        <f>IF($C$38&lt;&gt;0,C11/$C$38,0)</f>
        <v>0</v>
      </c>
      <c r="E11" s="309"/>
    </row>
    <row r="12" spans="1:5" ht="24" customHeight="1">
      <c r="A12" s="317" t="s">
        <v>347</v>
      </c>
      <c r="B12" s="318" t="s">
        <v>2</v>
      </c>
      <c r="C12" s="303"/>
      <c r="D12" s="335">
        <f aca="true" t="shared" si="0" ref="D12:D38">IF($C$38&lt;&gt;0,C12/$C$38,0)</f>
        <v>0</v>
      </c>
      <c r="E12" s="309"/>
    </row>
    <row r="13" spans="1:5" ht="30" customHeight="1">
      <c r="A13" s="319" t="s">
        <v>115</v>
      </c>
      <c r="B13" s="320" t="s">
        <v>3</v>
      </c>
      <c r="C13" s="339">
        <f>C14+C15+C16+C17+C18+C19+C20</f>
        <v>0</v>
      </c>
      <c r="D13" s="336">
        <f t="shared" si="0"/>
        <v>0</v>
      </c>
      <c r="E13" s="309"/>
    </row>
    <row r="14" spans="1:5" ht="24" customHeight="1">
      <c r="A14" s="321" t="s">
        <v>326</v>
      </c>
      <c r="B14" s="322" t="s">
        <v>4</v>
      </c>
      <c r="C14" s="305"/>
      <c r="D14" s="337">
        <f t="shared" si="0"/>
        <v>0</v>
      </c>
      <c r="E14" s="309"/>
    </row>
    <row r="15" spans="1:5" ht="29.25" customHeight="1">
      <c r="A15" s="321" t="s">
        <v>327</v>
      </c>
      <c r="B15" s="323" t="s">
        <v>5</v>
      </c>
      <c r="C15" s="305"/>
      <c r="D15" s="337">
        <f t="shared" si="0"/>
        <v>0</v>
      </c>
      <c r="E15" s="309"/>
    </row>
    <row r="16" spans="1:5" ht="24">
      <c r="A16" s="321" t="s">
        <v>328</v>
      </c>
      <c r="B16" s="322" t="s">
        <v>6</v>
      </c>
      <c r="C16" s="305"/>
      <c r="D16" s="337">
        <f t="shared" si="0"/>
        <v>0</v>
      </c>
      <c r="E16" s="309"/>
    </row>
    <row r="17" spans="1:5" ht="24">
      <c r="A17" s="321" t="s">
        <v>329</v>
      </c>
      <c r="B17" s="322" t="s">
        <v>7</v>
      </c>
      <c r="C17" s="305"/>
      <c r="D17" s="337">
        <f t="shared" si="0"/>
        <v>0</v>
      </c>
      <c r="E17" s="309"/>
    </row>
    <row r="18" spans="1:5" ht="24">
      <c r="A18" s="321" t="s">
        <v>364</v>
      </c>
      <c r="B18" s="323" t="s">
        <v>8</v>
      </c>
      <c r="C18" s="305"/>
      <c r="D18" s="337">
        <f t="shared" si="0"/>
        <v>0</v>
      </c>
      <c r="E18" s="309"/>
    </row>
    <row r="19" spans="1:5" ht="12.75">
      <c r="A19" s="321" t="s">
        <v>365</v>
      </c>
      <c r="B19" s="322" t="s">
        <v>9</v>
      </c>
      <c r="C19" s="305"/>
      <c r="D19" s="337">
        <f t="shared" si="0"/>
        <v>0</v>
      </c>
      <c r="E19" s="309"/>
    </row>
    <row r="20" spans="1:5" ht="12.75">
      <c r="A20" s="321" t="s">
        <v>366</v>
      </c>
      <c r="B20" s="322" t="s">
        <v>10</v>
      </c>
      <c r="C20" s="305"/>
      <c r="D20" s="337">
        <f t="shared" si="0"/>
        <v>0</v>
      </c>
      <c r="E20" s="309"/>
    </row>
    <row r="21" spans="1:5" ht="18" customHeight="1">
      <c r="A21" s="319" t="s">
        <v>116</v>
      </c>
      <c r="B21" s="318" t="s">
        <v>11</v>
      </c>
      <c r="C21" s="339">
        <f>C22+C23+C27+C31+C36</f>
        <v>0</v>
      </c>
      <c r="D21" s="336">
        <f t="shared" si="0"/>
        <v>0</v>
      </c>
      <c r="E21" s="309"/>
    </row>
    <row r="22" spans="1:5" ht="12.75">
      <c r="A22" s="324" t="s">
        <v>249</v>
      </c>
      <c r="B22" s="322" t="s">
        <v>12</v>
      </c>
      <c r="C22" s="305"/>
      <c r="D22" s="337">
        <f t="shared" si="0"/>
        <v>0</v>
      </c>
      <c r="E22" s="309"/>
    </row>
    <row r="23" spans="1:5" ht="12.75">
      <c r="A23" s="324" t="s">
        <v>250</v>
      </c>
      <c r="B23" s="322" t="s">
        <v>13</v>
      </c>
      <c r="C23" s="338">
        <f>C24+C25+C26</f>
        <v>0</v>
      </c>
      <c r="D23" s="337">
        <f t="shared" si="0"/>
        <v>0</v>
      </c>
      <c r="E23" s="309"/>
    </row>
    <row r="24" spans="1:5" ht="12.75">
      <c r="A24" s="325" t="s">
        <v>251</v>
      </c>
      <c r="B24" s="323" t="s">
        <v>14</v>
      </c>
      <c r="C24" s="305"/>
      <c r="D24" s="337">
        <f t="shared" si="0"/>
        <v>0</v>
      </c>
      <c r="E24" s="309"/>
    </row>
    <row r="25" spans="1:5" ht="12.75">
      <c r="A25" s="325" t="s">
        <v>252</v>
      </c>
      <c r="B25" s="322" t="s">
        <v>15</v>
      </c>
      <c r="C25" s="305"/>
      <c r="D25" s="337">
        <f t="shared" si="0"/>
        <v>0</v>
      </c>
      <c r="E25" s="309"/>
    </row>
    <row r="26" spans="1:5" ht="12.75">
      <c r="A26" s="325" t="s">
        <v>253</v>
      </c>
      <c r="B26" s="322" t="s">
        <v>16</v>
      </c>
      <c r="C26" s="305"/>
      <c r="D26" s="337">
        <f t="shared" si="0"/>
        <v>0</v>
      </c>
      <c r="E26" s="309"/>
    </row>
    <row r="27" spans="1:5" ht="12.75">
      <c r="A27" s="324" t="s">
        <v>254</v>
      </c>
      <c r="B27" s="323" t="s">
        <v>17</v>
      </c>
      <c r="C27" s="338">
        <f>C28+C29+C30</f>
        <v>0</v>
      </c>
      <c r="D27" s="337">
        <f t="shared" si="0"/>
        <v>0</v>
      </c>
      <c r="E27" s="309"/>
    </row>
    <row r="28" spans="1:5" ht="12.75">
      <c r="A28" s="325" t="s">
        <v>251</v>
      </c>
      <c r="B28" s="322" t="s">
        <v>18</v>
      </c>
      <c r="C28" s="305"/>
      <c r="D28" s="337">
        <f t="shared" si="0"/>
        <v>0</v>
      </c>
      <c r="E28" s="309"/>
    </row>
    <row r="29" spans="1:5" ht="12.75">
      <c r="A29" s="325" t="s">
        <v>252</v>
      </c>
      <c r="B29" s="322" t="s">
        <v>19</v>
      </c>
      <c r="C29" s="305"/>
      <c r="D29" s="337">
        <f t="shared" si="0"/>
        <v>0</v>
      </c>
      <c r="E29" s="309"/>
    </row>
    <row r="30" spans="1:5" ht="12.75">
      <c r="A30" s="325" t="s">
        <v>253</v>
      </c>
      <c r="B30" s="323" t="s">
        <v>20</v>
      </c>
      <c r="C30" s="305"/>
      <c r="D30" s="337">
        <f t="shared" si="0"/>
        <v>0</v>
      </c>
      <c r="E30" s="309"/>
    </row>
    <row r="31" spans="1:5" ht="12.75">
      <c r="A31" s="326" t="s">
        <v>255</v>
      </c>
      <c r="B31" s="322" t="s">
        <v>21</v>
      </c>
      <c r="C31" s="338">
        <f>C32+C33+C34+C35</f>
        <v>0</v>
      </c>
      <c r="D31" s="337">
        <f t="shared" si="0"/>
        <v>0</v>
      </c>
      <c r="E31" s="309"/>
    </row>
    <row r="32" spans="1:5" ht="12.75">
      <c r="A32" s="327" t="s">
        <v>256</v>
      </c>
      <c r="B32" s="322" t="s">
        <v>22</v>
      </c>
      <c r="C32" s="305"/>
      <c r="D32" s="337">
        <f t="shared" si="0"/>
        <v>0</v>
      </c>
      <c r="E32" s="309"/>
    </row>
    <row r="33" spans="1:5" ht="12.75">
      <c r="A33" s="327" t="s">
        <v>259</v>
      </c>
      <c r="B33" s="323" t="s">
        <v>23</v>
      </c>
      <c r="C33" s="305"/>
      <c r="D33" s="337">
        <f t="shared" si="0"/>
        <v>0</v>
      </c>
      <c r="E33" s="309"/>
    </row>
    <row r="34" spans="1:5" ht="12.75">
      <c r="A34" s="327" t="s">
        <v>260</v>
      </c>
      <c r="B34" s="323" t="s">
        <v>24</v>
      </c>
      <c r="C34" s="305"/>
      <c r="D34" s="337">
        <f t="shared" si="0"/>
        <v>0</v>
      </c>
      <c r="E34" s="309"/>
    </row>
    <row r="35" spans="1:5" ht="12.75">
      <c r="A35" s="327" t="s">
        <v>261</v>
      </c>
      <c r="B35" s="322" t="s">
        <v>102</v>
      </c>
      <c r="C35" s="305"/>
      <c r="D35" s="337">
        <f t="shared" si="0"/>
        <v>0</v>
      </c>
      <c r="E35" s="309"/>
    </row>
    <row r="36" spans="1:5" ht="12.75">
      <c r="A36" s="326" t="s">
        <v>257</v>
      </c>
      <c r="B36" s="322" t="s">
        <v>103</v>
      </c>
      <c r="C36" s="305"/>
      <c r="D36" s="337">
        <f t="shared" si="0"/>
        <v>0</v>
      </c>
      <c r="E36" s="309"/>
    </row>
    <row r="37" spans="1:5" ht="24" customHeight="1">
      <c r="A37" s="319" t="s">
        <v>117</v>
      </c>
      <c r="B37" s="318" t="s">
        <v>104</v>
      </c>
      <c r="C37" s="304"/>
      <c r="D37" s="336">
        <f t="shared" si="0"/>
        <v>0</v>
      </c>
      <c r="E37" s="309"/>
    </row>
    <row r="38" spans="1:5" ht="24.75" customHeight="1" thickBot="1">
      <c r="A38" s="38" t="s">
        <v>123</v>
      </c>
      <c r="B38" s="328" t="s">
        <v>118</v>
      </c>
      <c r="C38" s="39"/>
      <c r="D38" s="310">
        <f t="shared" si="0"/>
        <v>0</v>
      </c>
      <c r="E38" s="309"/>
    </row>
    <row r="39" spans="1:5" ht="13.5" thickTop="1">
      <c r="A39" s="307"/>
      <c r="B39" s="308"/>
      <c r="C39" s="309"/>
      <c r="D39" s="309"/>
      <c r="E39" s="309"/>
    </row>
    <row r="40" spans="1:4" ht="12.75">
      <c r="A40" s="307"/>
      <c r="B40" s="308"/>
      <c r="C40" s="309"/>
      <c r="D40" s="309"/>
    </row>
  </sheetData>
  <sheetProtection/>
  <mergeCells count="1">
    <mergeCell ref="A7:D7"/>
  </mergeCells>
  <hyperlinks>
    <hyperlink ref="A1" location="'ДФИ-Почетна'!A1" display="Почетна"/>
  </hyperlinks>
  <printOptions/>
  <pageMargins left="0.3937007874015748" right="0.1968503937007874" top="0.1968503937007874" bottom="0.5905511811023623" header="0.31496062992125984" footer="0.31496062992125984"/>
  <pageSetup horizontalDpi="600" verticalDpi="600" orientation="portrait" paperSize="9" r:id="rId1"/>
  <headerFooter>
    <oddHeader>&amp;R&amp;P(&amp;N)</oddHeader>
    <oddFooter>&amp;LИзработил:________________&amp;CОдобрил:_________________&amp;RКонтролирал:______________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Slagjana.Miljkovik</cp:lastModifiedBy>
  <cp:lastPrinted>2012-03-21T10:15:38Z</cp:lastPrinted>
  <dcterms:created xsi:type="dcterms:W3CDTF">2010-12-28T07:46:15Z</dcterms:created>
  <dcterms:modified xsi:type="dcterms:W3CDTF">2013-02-27T11:37:26Z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